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KATA-USER002\Downloads\HP2-1\"/>
    </mc:Choice>
  </mc:AlternateContent>
  <xr:revisionPtr revIDLastSave="0" documentId="13_ncr:1_{EF0DA515-C606-4818-AE0D-D286D7D91CD2}" xr6:coauthVersionLast="47" xr6:coauthVersionMax="47" xr10:uidLastSave="{00000000-0000-0000-0000-000000000000}"/>
  <bookViews>
    <workbookView xWindow="225" yWindow="0" windowWidth="28530" windowHeight="17265" activeTab="2" xr2:uid="{00000000-000D-0000-FFFF-FFFF00000000}"/>
  </bookViews>
  <sheets>
    <sheet name="改定履歴" sheetId="9" r:id="rId1"/>
    <sheet name="県団体　要項" sheetId="1" r:id="rId2"/>
    <sheet name="県団体　参加申込書" sheetId="3" r:id="rId3"/>
    <sheet name="１部　申込名簿" sheetId="12" r:id="rId4"/>
    <sheet name="2部　申込名簿" sheetId="13" r:id="rId5"/>
    <sheet name="正式名称と略称" sheetId="10" r:id="rId6"/>
    <sheet name="事務局用" sheetId="14" r:id="rId7"/>
  </sheets>
  <externalReferences>
    <externalReference r:id="rId8"/>
  </externalReferences>
  <definedNames>
    <definedName name="_xlnm.Print_Area" localSheetId="3">'１部　申込名簿'!$A:$P</definedName>
    <definedName name="_xlnm.Print_Area" localSheetId="4">'2部　申込名簿'!$A:$P</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C9" i="3"/>
  <c r="D11" i="3" s="1"/>
  <c r="D26" i="14"/>
  <c r="B26" i="14"/>
  <c r="D25" i="14"/>
  <c r="B25" i="14"/>
  <c r="D23" i="14"/>
  <c r="B23" i="14"/>
  <c r="D22" i="14"/>
  <c r="B22" i="14"/>
  <c r="U18" i="14"/>
  <c r="H17" i="14"/>
  <c r="X13" i="14"/>
  <c r="W13" i="14"/>
  <c r="W27" i="14" s="1"/>
  <c r="V13" i="14"/>
  <c r="V27" i="14" s="1"/>
  <c r="U13" i="14"/>
  <c r="U27" i="14" s="1"/>
  <c r="S13" i="14"/>
  <c r="R13" i="14"/>
  <c r="Q13" i="14"/>
  <c r="Q27" i="14" s="1"/>
  <c r="P13" i="14"/>
  <c r="P27" i="14" s="1"/>
  <c r="O13" i="14"/>
  <c r="O27" i="14" s="1"/>
  <c r="K13" i="14"/>
  <c r="J13" i="14"/>
  <c r="J27" i="14" s="1"/>
  <c r="I13" i="14"/>
  <c r="I27" i="14" s="1"/>
  <c r="H13" i="14"/>
  <c r="L13" i="14" s="1"/>
  <c r="E13" i="14"/>
  <c r="D13" i="14"/>
  <c r="D27" i="14" s="1"/>
  <c r="C13" i="14"/>
  <c r="C27" i="14" s="1"/>
  <c r="B13" i="14"/>
  <c r="F13" i="14" s="1"/>
  <c r="X12" i="14"/>
  <c r="W12" i="14"/>
  <c r="W26" i="14" s="1"/>
  <c r="V12" i="14"/>
  <c r="V26" i="14" s="1"/>
  <c r="U12" i="14"/>
  <c r="Y12" i="14" s="1"/>
  <c r="R12" i="14"/>
  <c r="Q12" i="14"/>
  <c r="Q26" i="14" s="1"/>
  <c r="P12" i="14"/>
  <c r="P26" i="14" s="1"/>
  <c r="O12" i="14"/>
  <c r="O26" i="14" s="1"/>
  <c r="K12" i="14"/>
  <c r="J12" i="14"/>
  <c r="J26" i="14" s="1"/>
  <c r="I12" i="14"/>
  <c r="I26" i="14" s="1"/>
  <c r="H12" i="14"/>
  <c r="H26" i="14" s="1"/>
  <c r="E12" i="14"/>
  <c r="D12" i="14"/>
  <c r="C12" i="14"/>
  <c r="C26" i="14" s="1"/>
  <c r="B12" i="14"/>
  <c r="F12" i="14" s="1"/>
  <c r="X11" i="14"/>
  <c r="W11" i="14"/>
  <c r="W25" i="14" s="1"/>
  <c r="V11" i="14"/>
  <c r="V25" i="14" s="1"/>
  <c r="U11" i="14"/>
  <c r="U25" i="14" s="1"/>
  <c r="R11" i="14"/>
  <c r="Q11" i="14"/>
  <c r="Q25" i="14" s="1"/>
  <c r="P11" i="14"/>
  <c r="P25" i="14" s="1"/>
  <c r="O11" i="14"/>
  <c r="S11" i="14" s="1"/>
  <c r="K11" i="14"/>
  <c r="J11" i="14"/>
  <c r="J25" i="14" s="1"/>
  <c r="I11" i="14"/>
  <c r="I25" i="14" s="1"/>
  <c r="H11" i="14"/>
  <c r="L11" i="14" s="1"/>
  <c r="F11" i="14"/>
  <c r="E11" i="14"/>
  <c r="D11" i="14"/>
  <c r="C11" i="14"/>
  <c r="C25" i="14" s="1"/>
  <c r="B11" i="14"/>
  <c r="Y10" i="14"/>
  <c r="X10" i="14"/>
  <c r="W10" i="14"/>
  <c r="W24" i="14" s="1"/>
  <c r="V10" i="14"/>
  <c r="V24" i="14" s="1"/>
  <c r="U10" i="14"/>
  <c r="U24" i="14" s="1"/>
  <c r="S10" i="14"/>
  <c r="R10" i="14"/>
  <c r="Q10" i="14"/>
  <c r="Q24" i="14" s="1"/>
  <c r="P10" i="14"/>
  <c r="P24" i="14" s="1"/>
  <c r="O10" i="14"/>
  <c r="O24" i="14" s="1"/>
  <c r="K10" i="14"/>
  <c r="J10" i="14"/>
  <c r="J24" i="14" s="1"/>
  <c r="I10" i="14"/>
  <c r="I24" i="14" s="1"/>
  <c r="H10" i="14"/>
  <c r="H24" i="14" s="1"/>
  <c r="E10" i="14"/>
  <c r="D10" i="14"/>
  <c r="D24" i="14" s="1"/>
  <c r="C10" i="14"/>
  <c r="C24" i="14" s="1"/>
  <c r="B10" i="14"/>
  <c r="F10" i="14" s="1"/>
  <c r="X9" i="14"/>
  <c r="W9" i="14"/>
  <c r="W23" i="14" s="1"/>
  <c r="V9" i="14"/>
  <c r="V23" i="14" s="1"/>
  <c r="U9" i="14"/>
  <c r="Y9" i="14" s="1"/>
  <c r="R9" i="14"/>
  <c r="Q9" i="14"/>
  <c r="Q23" i="14" s="1"/>
  <c r="P9" i="14"/>
  <c r="P23" i="14" s="1"/>
  <c r="O9" i="14"/>
  <c r="O23" i="14" s="1"/>
  <c r="K9" i="14"/>
  <c r="J9" i="14"/>
  <c r="J23" i="14" s="1"/>
  <c r="I9" i="14"/>
  <c r="I23" i="14" s="1"/>
  <c r="H9" i="14"/>
  <c r="H23" i="14" s="1"/>
  <c r="E9" i="14"/>
  <c r="D9" i="14"/>
  <c r="C9" i="14"/>
  <c r="C23" i="14" s="1"/>
  <c r="B9" i="14"/>
  <c r="F9" i="14" s="1"/>
  <c r="X8" i="14"/>
  <c r="W8" i="14"/>
  <c r="W22" i="14" s="1"/>
  <c r="V8" i="14"/>
  <c r="V22" i="14" s="1"/>
  <c r="U8" i="14"/>
  <c r="U22" i="14" s="1"/>
  <c r="S8" i="14"/>
  <c r="R8" i="14"/>
  <c r="Q8" i="14"/>
  <c r="Q22" i="14" s="1"/>
  <c r="P8" i="14"/>
  <c r="P22" i="14" s="1"/>
  <c r="O8" i="14"/>
  <c r="O22" i="14" s="1"/>
  <c r="K8" i="14"/>
  <c r="J8" i="14"/>
  <c r="J22" i="14" s="1"/>
  <c r="I8" i="14"/>
  <c r="I22" i="14" s="1"/>
  <c r="H8" i="14"/>
  <c r="H22" i="14" s="1"/>
  <c r="F8" i="14"/>
  <c r="E8" i="14"/>
  <c r="D8" i="14"/>
  <c r="C8" i="14"/>
  <c r="C22" i="14" s="1"/>
  <c r="B8" i="14"/>
  <c r="Y7" i="14"/>
  <c r="X7" i="14"/>
  <c r="W7" i="14"/>
  <c r="W21" i="14" s="1"/>
  <c r="V7" i="14"/>
  <c r="V21" i="14" s="1"/>
  <c r="U7" i="14"/>
  <c r="U21" i="14" s="1"/>
  <c r="S7" i="14"/>
  <c r="R7" i="14"/>
  <c r="Q7" i="14"/>
  <c r="Q21" i="14" s="1"/>
  <c r="P7" i="14"/>
  <c r="P21" i="14" s="1"/>
  <c r="O7" i="14"/>
  <c r="O21" i="14" s="1"/>
  <c r="L7" i="14"/>
  <c r="K7" i="14"/>
  <c r="J7" i="14"/>
  <c r="J21" i="14" s="1"/>
  <c r="I7" i="14"/>
  <c r="I21" i="14" s="1"/>
  <c r="H7" i="14"/>
  <c r="H21" i="14" s="1"/>
  <c r="E7" i="14"/>
  <c r="D7" i="14"/>
  <c r="D21" i="14" s="1"/>
  <c r="C7" i="14"/>
  <c r="C21" i="14" s="1"/>
  <c r="B7" i="14"/>
  <c r="F7" i="14" s="1"/>
  <c r="W6" i="14"/>
  <c r="W19" i="14" s="1"/>
  <c r="U6" i="14"/>
  <c r="Y6" i="14" s="1"/>
  <c r="S6" i="14"/>
  <c r="Q6" i="14"/>
  <c r="Q19" i="14" s="1"/>
  <c r="O6" i="14"/>
  <c r="O19" i="14" s="1"/>
  <c r="J6" i="14"/>
  <c r="J19" i="14" s="1"/>
  <c r="H6" i="14"/>
  <c r="H19" i="14" s="1"/>
  <c r="D6" i="14"/>
  <c r="D19" i="14" s="1"/>
  <c r="B6" i="14"/>
  <c r="F6" i="14" s="1"/>
  <c r="Y5" i="14"/>
  <c r="W5" i="14"/>
  <c r="W18" i="14" s="1"/>
  <c r="U5" i="14"/>
  <c r="Q5" i="14"/>
  <c r="Q18" i="14" s="1"/>
  <c r="O5" i="14"/>
  <c r="S5" i="14" s="1"/>
  <c r="J5" i="14"/>
  <c r="J18" i="14" s="1"/>
  <c r="H5" i="14"/>
  <c r="L5" i="14" s="1"/>
  <c r="F5" i="14"/>
  <c r="D5" i="14"/>
  <c r="D18" i="14" s="1"/>
  <c r="B5" i="14"/>
  <c r="B18" i="14" s="1"/>
  <c r="Y4" i="14"/>
  <c r="U16" i="14" s="1"/>
  <c r="W4" i="14"/>
  <c r="W17" i="14" s="1"/>
  <c r="U4" i="14"/>
  <c r="U17" i="14" s="1"/>
  <c r="S4" i="14"/>
  <c r="O16" i="14" s="1"/>
  <c r="Q4" i="14"/>
  <c r="Q17" i="14" s="1"/>
  <c r="O4" i="14"/>
  <c r="O17" i="14" s="1"/>
  <c r="L4" i="14"/>
  <c r="H16" i="14" s="1"/>
  <c r="J4" i="14"/>
  <c r="J17" i="14" s="1"/>
  <c r="H4" i="14"/>
  <c r="F4" i="14"/>
  <c r="B16" i="14" s="1"/>
  <c r="D4" i="14"/>
  <c r="D17" i="14" s="1"/>
  <c r="B4" i="14"/>
  <c r="B17" i="14" s="1"/>
  <c r="E6" i="14"/>
  <c r="R4" i="14"/>
  <c r="X6" i="14"/>
  <c r="K5" i="14"/>
  <c r="X5" i="14"/>
  <c r="R5" i="14"/>
  <c r="E5" i="14"/>
  <c r="K4" i="14"/>
  <c r="R6" i="14"/>
  <c r="E4" i="14"/>
  <c r="K6" i="14"/>
  <c r="X4" i="14"/>
  <c r="O18" i="14" l="1"/>
  <c r="B21" i="14"/>
  <c r="B24" i="14"/>
  <c r="B27" i="14"/>
  <c r="L9" i="14"/>
  <c r="L12" i="14"/>
  <c r="L6" i="14"/>
  <c r="Y8" i="14"/>
  <c r="Y11" i="14"/>
  <c r="H25" i="14"/>
  <c r="H27" i="14"/>
  <c r="B19" i="14"/>
  <c r="L8" i="14"/>
  <c r="S9" i="14"/>
  <c r="S12" i="14"/>
  <c r="O25" i="14"/>
  <c r="Y13" i="14"/>
  <c r="L10" i="14"/>
  <c r="U23" i="14"/>
  <c r="U26" i="14"/>
  <c r="H18" i="14"/>
  <c r="U1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300-000001000000}">
      <text>
        <r>
          <rPr>
            <b/>
            <sz val="9"/>
            <rFont val="MS P ゴシック"/>
            <charset val="128"/>
          </rPr>
          <t>監督・コーチ氏名のフリガナは不要です</t>
        </r>
      </text>
    </comment>
    <comment ref="L8" authorId="0" shapeId="0" xr:uid="{00000000-0006-0000-0300-000002000000}">
      <text>
        <r>
          <rPr>
            <b/>
            <sz val="9"/>
            <rFont val="MS P ゴシック"/>
            <charset val="128"/>
          </rPr>
          <t>監督・コーチ氏名のフリガナは不要です</t>
        </r>
      </text>
    </comment>
    <comment ref="F13" authorId="0" shapeId="0" xr:uid="{00000000-0006-0000-0300-000003000000}">
      <text>
        <r>
          <rPr>
            <b/>
            <sz val="9"/>
            <rFont val="MS P ゴシック"/>
            <charset val="128"/>
          </rPr>
          <t>選手の登録番号はこちらへ記入</t>
        </r>
      </text>
    </comment>
    <comment ref="O13" authorId="0" shapeId="0" xr:uid="{00000000-0006-0000-0300-000004000000}">
      <text>
        <r>
          <rPr>
            <b/>
            <sz val="9"/>
            <rFont val="MS P ゴシック"/>
            <charset val="128"/>
          </rPr>
          <t>選手の登録番号はこちらへ記入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8" authorId="0" shapeId="0" xr:uid="{00000000-0006-0000-0400-000001000000}">
      <text>
        <r>
          <rPr>
            <b/>
            <sz val="9"/>
            <rFont val="MS P ゴシック"/>
            <charset val="128"/>
          </rPr>
          <t>監督・コーチ氏名のフリガナは不要です</t>
        </r>
      </text>
    </comment>
    <comment ref="L8" authorId="0" shapeId="0" xr:uid="{00000000-0006-0000-0400-000002000000}">
      <text>
        <r>
          <rPr>
            <b/>
            <sz val="9"/>
            <rFont val="MS P ゴシック"/>
            <charset val="128"/>
          </rPr>
          <t>監督・コーチ氏名のフリガナは不要です</t>
        </r>
      </text>
    </comment>
    <comment ref="F13" authorId="0" shapeId="0" xr:uid="{00000000-0006-0000-0400-000003000000}">
      <text>
        <r>
          <rPr>
            <b/>
            <sz val="9"/>
            <rFont val="MS P ゴシック"/>
            <charset val="128"/>
          </rPr>
          <t>選手の登録番号はこちらへ記入</t>
        </r>
      </text>
    </comment>
    <comment ref="O13" authorId="0" shapeId="0" xr:uid="{00000000-0006-0000-0400-000004000000}">
      <text>
        <r>
          <rPr>
            <b/>
            <sz val="9"/>
            <rFont val="MS P ゴシック"/>
            <charset val="128"/>
          </rPr>
          <t>選手の登録番号はこちらへ記入</t>
        </r>
      </text>
    </comment>
  </commentList>
</comments>
</file>

<file path=xl/sharedStrings.xml><?xml version="1.0" encoding="utf-8"?>
<sst xmlns="http://schemas.openxmlformats.org/spreadsheetml/2006/main" count="336" uniqueCount="215">
  <si>
    <t>1</t>
  </si>
  <si>
    <t>主催</t>
  </si>
  <si>
    <t>岐阜県バドミントン協会</t>
  </si>
  <si>
    <t>2</t>
  </si>
  <si>
    <t>主管</t>
  </si>
  <si>
    <t>岐阜県小学生バドミントン連盟</t>
  </si>
  <si>
    <t>3</t>
  </si>
  <si>
    <t>後援</t>
  </si>
  <si>
    <t>4</t>
  </si>
  <si>
    <t>期日</t>
  </si>
  <si>
    <t>7</t>
  </si>
  <si>
    <t>11</t>
  </si>
  <si>
    <t>9時00分</t>
  </si>
  <si>
    <t>5</t>
  </si>
  <si>
    <t>会場</t>
  </si>
  <si>
    <t>感謝と挑戦のＴＹＫ体育館（多治見市総合体育館）</t>
  </si>
  <si>
    <t>岐阜県多治見市大畑町 2-150</t>
  </si>
  <si>
    <t>℡</t>
  </si>
  <si>
    <t>(</t>
  </si>
  <si>
    <t>0572</t>
  </si>
  <si>
    <t>)</t>
  </si>
  <si>
    <t>22-4111</t>
  </si>
  <si>
    <t>6</t>
  </si>
  <si>
    <t>種別</t>
  </si>
  <si>
    <t>小学生団体</t>
  </si>
  <si>
    <t>(1)</t>
  </si>
  <si>
    <t>男子１部</t>
  </si>
  <si>
    <t>(2)</t>
  </si>
  <si>
    <t>女子１部</t>
  </si>
  <si>
    <t>(3)</t>
  </si>
  <si>
    <t>男子２部</t>
  </si>
  <si>
    <t>(4)</t>
  </si>
  <si>
    <t>女子２部</t>
  </si>
  <si>
    <t>競技規則</t>
  </si>
  <si>
    <t>8</t>
  </si>
  <si>
    <t>競技方法</t>
  </si>
  <si>
    <t>ブロック別リーグ戦の後トーナメント戦とする。</t>
  </si>
  <si>
    <t>1部リーグは順位決定戦を行う。</t>
  </si>
  <si>
    <t>2部リーグは３位決定戦を行わない。</t>
  </si>
  <si>
    <t>男子・女子チームとも１複２単(学年は不問)の対抗戦</t>
  </si>
  <si>
    <t>同一人が一対戦で単・複を兼ねては出場できない。</t>
  </si>
  <si>
    <t>(5)</t>
  </si>
  <si>
    <t>リーグ戦は、勝敗決定後も全試合行うが、トーナメント戦は勝敗決定次第試合を打ち切る。</t>
  </si>
  <si>
    <t>※</t>
  </si>
  <si>
    <t>参加人数･会場都合等により、競技方法を変更する場合がある。</t>
  </si>
  <si>
    <t>大会プログラムに記載される「競技･審判上の注意」を参照すること。</t>
  </si>
  <si>
    <t>9</t>
  </si>
  <si>
    <t>団体編成</t>
  </si>
  <si>
    <t>男子・女子チームとも監督１名・コーチ各２名、選手４～７名</t>
  </si>
  <si>
    <t>10</t>
  </si>
  <si>
    <t>使用器具</t>
  </si>
  <si>
    <t>（公財）日本バドミントン協会検定・審査合格用器具等を使用する。</t>
  </si>
  <si>
    <t>参加資格</t>
  </si>
  <si>
    <t>保護者の同意があること。</t>
  </si>
  <si>
    <t>参加チームの構成は、年間を通じて同一クラブで継続して活動している選手で編成するものとする。</t>
  </si>
  <si>
    <t>選手は１部と２部への重複してのエントリーは不可。</t>
  </si>
  <si>
    <t>男子１部6位入賞、女子１部8位入賞したチームは、東海小学生バドミントン大会団体戦に出場する。</t>
  </si>
  <si>
    <t>(6)</t>
  </si>
  <si>
    <t>参加クラブは各種別毎（男子1部、女子1部、男子２部、女子２部）1チームとする。</t>
  </si>
  <si>
    <t>(7)</t>
  </si>
  <si>
    <t>本大会における監督・コーチは、岐阜県バドミントン協会登録者であること。</t>
  </si>
  <si>
    <t>本大会における監督・コーチは、申込時点に登録をすること。</t>
  </si>
  <si>
    <t>監督・コーチの登録は一人１クラブのみとする。（複数のクラブへの登録不可）</t>
  </si>
  <si>
    <t>12</t>
  </si>
  <si>
    <t>参加料</t>
  </si>
  <si>
    <t>・</t>
  </si>
  <si>
    <t>団体</t>
  </si>
  <si>
    <t>１チーム</t>
  </si>
  <si>
    <t>円</t>
  </si>
  <si>
    <t>13</t>
  </si>
  <si>
    <t>払込方法</t>
  </si>
  <si>
    <t>参加料は下記大会専用口座あて振り込むこと。</t>
  </si>
  <si>
    <t>振込先</t>
  </si>
  <si>
    <t>郵便口座</t>
  </si>
  <si>
    <t>００８９０－７－１７４９４５</t>
  </si>
  <si>
    <t>名　　　称</t>
  </si>
  <si>
    <t>申込み後のキャンセルは棄権とし参加料は返金しない。</t>
  </si>
  <si>
    <t>現金による納入は一切取扱わない。領収証は発行しないので振込票控えを保管のこと。</t>
  </si>
  <si>
    <t>14</t>
  </si>
  <si>
    <t>申込締切</t>
  </si>
  <si>
    <t>15</t>
  </si>
  <si>
    <t>申込方法</t>
  </si>
  <si>
    <t>①</t>
  </si>
  <si>
    <t>http://gifusyoubad.gifu-badminton.com/</t>
  </si>
  <si>
    <t>②</t>
  </si>
  <si>
    <t>ダウンロードした申込書に必要事項を記入の上、下記メールアドレスへ添付して送信する</t>
  </si>
  <si>
    <t>申込書送信先メールアドレス</t>
  </si>
  <si>
    <t>gifu_syoubad@gifu-badminton.com</t>
  </si>
  <si>
    <t>《注意事項》</t>
  </si>
  <si>
    <t>○</t>
  </si>
  <si>
    <t>申し込み後のキャンセルは受け付けられません。</t>
  </si>
  <si>
    <t>〇</t>
  </si>
  <si>
    <t>申し込み手続きに関して不備がある場合、参加を認めない。</t>
  </si>
  <si>
    <t>★</t>
  </si>
  <si>
    <t>参加費振込票余白に「大会名」、「団体名（クラブ名）」、「納入金内訳」を</t>
  </si>
  <si>
    <t>明記すること。</t>
  </si>
  <si>
    <t>行ってください。</t>
  </si>
  <si>
    <t>16</t>
  </si>
  <si>
    <t>表彰</t>
  </si>
  <si>
    <t>各種別とも３位まで表彰</t>
  </si>
  <si>
    <t>17</t>
  </si>
  <si>
    <t>その他</t>
  </si>
  <si>
    <t>競技者のユニホームは（財）日本バドミントン協会審査合格品とする。</t>
  </si>
  <si>
    <t>組合せ及びシャトルは主催者が決定する。</t>
  </si>
  <si>
    <t>選手が負傷した場合、応急処置は主催者が行い、医師にかかった場合は保険金を支払う。</t>
  </si>
  <si>
    <t>この傷害保険の掛金は、参加料から支出する。</t>
  </si>
  <si>
    <t>大会参加に際して提供される個人情報は、本大会運営に係る場合にのみ利用するものとする。</t>
  </si>
  <si>
    <t>オーダー表の提出等については、組合せをホームページに掲載する際、併せて掲載する。</t>
  </si>
  <si>
    <t>本ホームページを参照すること。</t>
  </si>
  <si>
    <t>参加するクラブは、競技運営の各係のお手伝い及び審判員の協力を行うこととします。</t>
  </si>
  <si>
    <t>大会申込みのメールを送信する際、必ず連絡先を明記のこと。</t>
  </si>
  <si>
    <t>男　/ 女</t>
  </si>
  <si>
    <t>申込チーム数</t>
  </si>
  <si>
    <t>参加人数</t>
  </si>
  <si>
    <t>参加料合計（振込金額）</t>
  </si>
  <si>
    <t>参加料は、要項を確認して振込みしてください。</t>
  </si>
  <si>
    <r>
      <rPr>
        <sz val="11"/>
        <rFont val="ＭＳ Ｐゴシック"/>
        <family val="3"/>
        <charset val="128"/>
      </rPr>
      <t>※</t>
    </r>
    <r>
      <rPr>
        <b/>
        <sz val="12"/>
        <color indexed="10"/>
        <rFont val="ＭＳ Ｐゴシック"/>
        <family val="3"/>
        <charset val="128"/>
      </rPr>
      <t>□</t>
    </r>
    <r>
      <rPr>
        <b/>
        <sz val="12"/>
        <rFont val="ＭＳ Ｐゴシック"/>
        <family val="3"/>
        <charset val="128"/>
      </rPr>
      <t>内は全て記入してください。</t>
    </r>
  </si>
  <si>
    <t>申込責任者氏名</t>
  </si>
  <si>
    <t>連絡先電話番号</t>
  </si>
  <si>
    <t>第41回岐阜県ジュニアバドミントン大会（団体）</t>
  </si>
  <si>
    <t>　申込書</t>
  </si>
  <si>
    <t>チーム名</t>
  </si>
  <si>
    <t>フリガナ(姓)</t>
  </si>
  <si>
    <t>フリガナ(名)</t>
  </si>
  <si>
    <t>学年</t>
  </si>
  <si>
    <t>氏名(姓)</t>
  </si>
  <si>
    <t>氏名(名)</t>
  </si>
  <si>
    <t>登録番号</t>
  </si>
  <si>
    <t>監　督</t>
  </si>
  <si>
    <t>コーチ</t>
  </si>
  <si>
    <t>選手欄</t>
  </si>
  <si>
    <t>〈キリトリ〉</t>
  </si>
  <si>
    <t>池田町バドミントン少年団</t>
  </si>
  <si>
    <t>池田</t>
  </si>
  <si>
    <t>大垣北バドミントン少年団</t>
  </si>
  <si>
    <t>大垣北</t>
  </si>
  <si>
    <t>大垣市BSS</t>
  </si>
  <si>
    <t>大垣市</t>
  </si>
  <si>
    <t>大垣静里バドミントン少年団</t>
  </si>
  <si>
    <t>大垣静里</t>
  </si>
  <si>
    <t>大垣中川バドミントン少年団</t>
  </si>
  <si>
    <t>大垣中川</t>
  </si>
  <si>
    <t>大垣東バドミントン少年団</t>
  </si>
  <si>
    <t>大垣東</t>
  </si>
  <si>
    <t>大垣安井バドミントン少年団</t>
  </si>
  <si>
    <t>大垣安井</t>
  </si>
  <si>
    <t>各務原ジュニアバドミントンクラブ</t>
  </si>
  <si>
    <t>各務原</t>
  </si>
  <si>
    <t>岐南ジュニアBC</t>
  </si>
  <si>
    <t>岐南</t>
  </si>
  <si>
    <t>郡上八幡Ｊｒ．バドミントンクラブ</t>
  </si>
  <si>
    <t>郡上</t>
  </si>
  <si>
    <t>神戸町バドミントン少年団</t>
  </si>
  <si>
    <t>神戸</t>
  </si>
  <si>
    <t>真正ジュニアバドミントンスポーツ少年団</t>
  </si>
  <si>
    <t>真正</t>
  </si>
  <si>
    <t>高山ジュニアバドミントンクラブ</t>
  </si>
  <si>
    <t>高山</t>
  </si>
  <si>
    <t>多治見ジュニアバドミントンクラブ</t>
  </si>
  <si>
    <t>多治見</t>
  </si>
  <si>
    <t>垂井ジュニアバドミントンクラブ</t>
  </si>
  <si>
    <t>垂井</t>
  </si>
  <si>
    <t>羽島クラブ</t>
  </si>
  <si>
    <t>羽島</t>
  </si>
  <si>
    <t>本巣JBC</t>
  </si>
  <si>
    <t>本巣</t>
  </si>
  <si>
    <t>柳津バドミントンクラブ</t>
  </si>
  <si>
    <t>柳津</t>
  </si>
  <si>
    <t>リバースバドミントンクラブ</t>
  </si>
  <si>
    <t>リバース</t>
  </si>
  <si>
    <t>垂井ＪＳＣ</t>
  </si>
  <si>
    <t>長森・日野スポーツクラブ　バドミントン部</t>
  </si>
  <si>
    <t>長森日野</t>
  </si>
  <si>
    <t>島ジュニアバドミントンクラブ</t>
  </si>
  <si>
    <t>島</t>
  </si>
  <si>
    <t>びとう会</t>
  </si>
  <si>
    <t>岐阜市ＢＢＣ</t>
  </si>
  <si>
    <t>岐阜市</t>
  </si>
  <si>
    <t>精華スポーツクラブ</t>
  </si>
  <si>
    <t>精華</t>
  </si>
  <si>
    <t>Team IMPACT</t>
  </si>
  <si>
    <t>IMPACT</t>
  </si>
  <si>
    <t>岐阜西バドミントンクラブ</t>
  </si>
  <si>
    <t>岐阜西</t>
  </si>
  <si>
    <t>STAYGOLD</t>
  </si>
  <si>
    <t>氏名</t>
  </si>
  <si>
    <t>会員番号</t>
  </si>
  <si>
    <t>ふりがな</t>
  </si>
  <si>
    <t>監督</t>
  </si>
  <si>
    <t>NO</t>
  </si>
  <si>
    <t>氏　　名</t>
  </si>
  <si>
    <t>所属団体
番号</t>
    <phoneticPr fontId="31"/>
  </si>
  <si>
    <t>管理
番号</t>
    <rPh sb="0" eb="2">
      <t>カンリ</t>
    </rPh>
    <rPh sb="3" eb="5">
      <t>バンゴウ</t>
    </rPh>
    <phoneticPr fontId="32"/>
  </si>
  <si>
    <t>所属団体名</t>
  </si>
  <si>
    <t>略名</t>
    <rPh sb="0" eb="1">
      <t>リャク</t>
    </rPh>
    <rPh sb="1" eb="2">
      <t>メイ</t>
    </rPh>
    <phoneticPr fontId="32"/>
  </si>
  <si>
    <t>みずほバドミントンスポーツ少年団</t>
  </si>
  <si>
    <t>みずほ</t>
  </si>
  <si>
    <t>太田　良彦　宛</t>
    <phoneticPr fontId="29"/>
  </si>
  <si>
    <t>岐阜県小学生バドミントン連盟ホームページより申込書をダウンロードする</t>
    <phoneticPr fontId="29"/>
  </si>
  <si>
    <t>本大会申し込み受付の確認を9月26日までに岐阜県小学生バドミントン連盟ホームページで</t>
    <phoneticPr fontId="29"/>
  </si>
  <si>
    <t>メールにて申し込みのこと</t>
    <phoneticPr fontId="29"/>
  </si>
  <si>
    <t>24時必着</t>
    <phoneticPr fontId="29"/>
  </si>
  <si>
    <t>入力された氏名・ふりがなは大会プログラム等にそのまま使用するので、正確に入力すること。</t>
    <rPh sb="0" eb="2">
      <t>ニュウリョク</t>
    </rPh>
    <rPh sb="5" eb="7">
      <t>シメイ</t>
    </rPh>
    <rPh sb="13" eb="15">
      <t>タイカイ</t>
    </rPh>
    <rPh sb="20" eb="21">
      <t>ナド</t>
    </rPh>
    <rPh sb="26" eb="28">
      <t>シヨウ</t>
    </rPh>
    <rPh sb="33" eb="35">
      <t>セイカク</t>
    </rPh>
    <phoneticPr fontId="4"/>
  </si>
  <si>
    <t>2025年度（公財）日本バドミントン協会競技規則並びに大会運営規程及び公認審判員規程による。</t>
    <phoneticPr fontId="29"/>
  </si>
  <si>
    <t>男1部</t>
    <rPh sb="2" eb="3">
      <t>ブ</t>
    </rPh>
    <phoneticPr fontId="29"/>
  </si>
  <si>
    <t>女2部</t>
    <rPh sb="2" eb="3">
      <t>ブ</t>
    </rPh>
    <phoneticPr fontId="29"/>
  </si>
  <si>
    <t>女1部</t>
    <rPh sb="2" eb="3">
      <t>ブ</t>
    </rPh>
    <phoneticPr fontId="29"/>
  </si>
  <si>
    <t>男2部</t>
    <rPh sb="2" eb="3">
      <t>ブ</t>
    </rPh>
    <phoneticPr fontId="29"/>
  </si>
  <si>
    <t>第42回  岐阜県ジュニアバドミントン大会　団体の部</t>
    <phoneticPr fontId="29"/>
  </si>
  <si>
    <t>団体名</t>
    <rPh sb="0" eb="2">
      <t>ダンタイ</t>
    </rPh>
    <phoneticPr fontId="29"/>
  </si>
  <si>
    <t>岐阜県教育委員会</t>
    <phoneticPr fontId="29"/>
  </si>
  <si>
    <t>第42回　岐阜県ジュニアバドミントン大会（団体）要項</t>
    <rPh sb="3" eb="4">
      <t>カイ</t>
    </rPh>
    <phoneticPr fontId="29"/>
  </si>
  <si>
    <t>選手は2025年度岐阜県小学生バドミントン連盟登録者及び</t>
    <rPh sb="26" eb="27">
      <t>オヨ</t>
    </rPh>
    <phoneticPr fontId="29"/>
  </si>
  <si>
    <t>2025年度岐阜県小学生バドミントン連盟の後期に登録する者であること。</t>
    <phoneticPr fontId="29"/>
  </si>
  <si>
    <t>申込書のメール送信は、申込締切日厳守のこと。</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</si>
</sst>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6" formatCode="&quot;¥&quot;#,##0;[Red]&quot;¥&quot;\-#,##0"/>
    <numFmt numFmtId="176" formatCode="0_ "/>
    <numFmt numFmtId="177" formatCode="yyyy&quot;年&quot;m&quot;月&quot;d&quot;日&quot;\(aaa\)"/>
  </numFmts>
  <fonts count="42">
    <font>
      <sz val="11"/>
      <name val="ＭＳ ゴシック"/>
      <charset val="128"/>
    </font>
    <font>
      <sz val="12"/>
      <name val="ＭＳ ゴシック"/>
      <family val="3"/>
      <charset val="128"/>
    </font>
    <font>
      <sz val="16"/>
      <name val="ＭＳ ゴシック"/>
      <family val="3"/>
      <charset val="128"/>
    </font>
    <font>
      <sz val="12"/>
      <color theme="1"/>
      <name val="ＭＳ Ｐゴシック"/>
      <family val="3"/>
      <charset val="128"/>
      <scheme val="minor"/>
    </font>
    <font>
      <sz val="11"/>
      <name val="ＭＳ Ｐゴシック"/>
      <family val="3"/>
      <charset val="128"/>
    </font>
    <font>
      <sz val="12"/>
      <name val="ＭＳ Ｐゴシック"/>
      <family val="3"/>
      <charset val="128"/>
    </font>
    <font>
      <sz val="10"/>
      <name val="ＭＳ Ｐゴシック"/>
      <family val="3"/>
      <charset val="128"/>
    </font>
    <font>
      <sz val="11"/>
      <color theme="1"/>
      <name val="ＭＳ 明朝"/>
      <family val="1"/>
      <charset val="128"/>
    </font>
    <font>
      <sz val="12"/>
      <color theme="1"/>
      <name val="ＭＳ 明朝"/>
      <family val="1"/>
      <charset val="128"/>
    </font>
    <font>
      <b/>
      <sz val="12"/>
      <color indexed="9"/>
      <name val="ＭＳ ゴシック"/>
      <family val="3"/>
      <charset val="128"/>
    </font>
    <font>
      <b/>
      <sz val="14"/>
      <color theme="1"/>
      <name val="ＭＳ 明朝"/>
      <family val="1"/>
      <charset val="128"/>
    </font>
    <font>
      <b/>
      <sz val="14"/>
      <name val="ＭＳ 明朝"/>
      <family val="1"/>
      <charset val="128"/>
    </font>
    <font>
      <b/>
      <sz val="16"/>
      <color indexed="9"/>
      <name val="ＭＳ 明朝"/>
      <family val="1"/>
      <charset val="128"/>
    </font>
    <font>
      <b/>
      <sz val="12"/>
      <name val="ＭＳ 明朝"/>
      <family val="1"/>
      <charset val="128"/>
    </font>
    <font>
      <b/>
      <sz val="11"/>
      <name val="ＭＳ 明朝"/>
      <family val="1"/>
      <charset val="128"/>
    </font>
    <font>
      <sz val="12"/>
      <name val="ＭＳ 明朝"/>
      <family val="1"/>
      <charset val="128"/>
    </font>
    <font>
      <sz val="11"/>
      <name val="ＭＳ 明朝"/>
      <family val="1"/>
      <charset val="128"/>
    </font>
    <font>
      <b/>
      <sz val="16"/>
      <name val="ＭＳ Ｐゴシック"/>
      <family val="3"/>
      <charset val="128"/>
    </font>
    <font>
      <sz val="16"/>
      <name val="ＭＳ Ｐゴシック"/>
      <family val="3"/>
      <charset val="128"/>
    </font>
    <font>
      <b/>
      <sz val="12"/>
      <color indexed="12"/>
      <name val="ＭＳ Ｐゴシック"/>
      <family val="3"/>
      <charset val="128"/>
    </font>
    <font>
      <b/>
      <sz val="12"/>
      <color indexed="10"/>
      <name val="ＭＳ Ｐゴシック"/>
      <family val="3"/>
      <charset val="128"/>
    </font>
    <font>
      <b/>
      <sz val="12"/>
      <name val="ＭＳ Ｐゴシック"/>
      <family val="3"/>
      <charset val="128"/>
    </font>
    <font>
      <b/>
      <sz val="12"/>
      <color indexed="9"/>
      <name val="ＭＳ Ｐゴシック"/>
      <family val="3"/>
      <charset val="128"/>
    </font>
    <font>
      <sz val="10"/>
      <name val="ＭＳ ゴシック"/>
      <family val="3"/>
      <charset val="128"/>
    </font>
    <font>
      <u/>
      <sz val="11"/>
      <color theme="10"/>
      <name val="ＭＳ ゴシック"/>
      <family val="3"/>
      <charset val="128"/>
    </font>
    <font>
      <sz val="11"/>
      <color theme="1"/>
      <name val="ＭＳ Ｐゴシック"/>
      <family val="3"/>
      <charset val="128"/>
      <scheme val="minor"/>
    </font>
    <font>
      <b/>
      <sz val="9"/>
      <name val="MS P ゴシック"/>
      <charset val="128"/>
    </font>
    <font>
      <sz val="11"/>
      <name val="ＭＳ ゴシック"/>
      <family val="3"/>
      <charset val="128"/>
    </font>
    <font>
      <sz val="12"/>
      <color theme="1"/>
      <name val="Meiryo UI"/>
      <family val="3"/>
      <charset val="128"/>
    </font>
    <font>
      <sz val="6"/>
      <name val="ＭＳ ゴシック"/>
      <family val="3"/>
      <charset val="128"/>
    </font>
    <font>
      <b/>
      <sz val="12"/>
      <color theme="0"/>
      <name val="Meiryo UI"/>
      <family val="3"/>
      <charset val="128"/>
    </font>
    <font>
      <sz val="6"/>
      <name val="ＭＳ Ｐゴシック"/>
      <family val="3"/>
      <charset val="128"/>
      <scheme val="minor"/>
    </font>
    <font>
      <sz val="6"/>
      <name val="ＭＳ Ｐゴシック"/>
      <family val="2"/>
      <charset val="128"/>
      <scheme val="minor"/>
    </font>
    <font>
      <sz val="12"/>
      <name val="Meiryo UI"/>
      <family val="3"/>
      <charset val="128"/>
    </font>
    <font>
      <sz val="14"/>
      <name val="ＭＳ Ｐゴシック"/>
      <family val="3"/>
      <charset val="128"/>
    </font>
    <font>
      <b/>
      <sz val="18"/>
      <name val="ＭＳ Ｐゴシック"/>
      <family val="3"/>
      <charset val="128"/>
    </font>
    <font>
      <u/>
      <sz val="11"/>
      <color theme="10"/>
      <name val="ＭＳ Ｐゴシック"/>
      <family val="3"/>
      <charset val="128"/>
    </font>
    <font>
      <b/>
      <sz val="11"/>
      <color rgb="FFFF0000"/>
      <name val="ＭＳ Ｐゴシック"/>
      <family val="3"/>
      <charset val="128"/>
    </font>
    <font>
      <b/>
      <sz val="11"/>
      <name val="ＭＳ Ｐゴシック"/>
      <family val="3"/>
      <charset val="128"/>
    </font>
    <font>
      <sz val="11"/>
      <color rgb="FFFF0000"/>
      <name val="ＭＳ Ｐゴシック"/>
      <family val="3"/>
      <charset val="128"/>
    </font>
    <font>
      <sz val="11"/>
      <color indexed="8"/>
      <name val="ＭＳ Ｐゴシック"/>
      <family val="3"/>
      <charset val="128"/>
    </font>
    <font>
      <b/>
      <sz val="11"/>
      <color indexed="10"/>
      <name val="ＭＳ Ｐゴシック"/>
      <family val="3"/>
      <charset val="128"/>
    </font>
  </fonts>
  <fills count="6">
    <fill>
      <patternFill patternType="none"/>
    </fill>
    <fill>
      <patternFill patternType="gray125"/>
    </fill>
    <fill>
      <patternFill patternType="solid">
        <fgColor rgb="FF003300"/>
        <bgColor indexed="64"/>
      </patternFill>
    </fill>
    <fill>
      <patternFill patternType="solid">
        <fgColor indexed="10"/>
        <bgColor indexed="64"/>
      </patternFill>
    </fill>
    <fill>
      <patternFill patternType="solid">
        <fgColor indexed="12"/>
        <bgColor indexed="64"/>
      </patternFill>
    </fill>
    <fill>
      <patternFill patternType="solid">
        <fgColor rgb="FFCCFFFF"/>
        <bgColor rgb="FF000000"/>
      </patternFill>
    </fill>
  </fills>
  <borders count="94">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auto="1"/>
      </right>
      <top style="thin">
        <color auto="1"/>
      </top>
      <bottom style="medium">
        <color rgb="FFFF0000"/>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top/>
      <bottom style="thin">
        <color auto="1"/>
      </bottom>
      <diagonal/>
    </border>
    <border>
      <left/>
      <right style="hair">
        <color auto="1"/>
      </right>
      <top style="medium">
        <color auto="1"/>
      </top>
      <bottom style="hair">
        <color auto="1"/>
      </bottom>
      <diagonal/>
    </border>
    <border>
      <left style="hair">
        <color auto="1"/>
      </left>
      <right style="medium">
        <color auto="1"/>
      </right>
      <top/>
      <bottom style="hair">
        <color auto="1"/>
      </bottom>
      <diagonal/>
    </border>
    <border>
      <left style="medium">
        <color auto="1"/>
      </left>
      <right style="medium">
        <color auto="1"/>
      </right>
      <top style="thin">
        <color auto="1"/>
      </top>
      <bottom/>
      <diagonal/>
    </border>
    <border>
      <left style="medium">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medium">
        <color auto="1"/>
      </top>
      <bottom style="medium">
        <color auto="1"/>
      </bottom>
      <diagonal/>
    </border>
    <border>
      <left style="medium">
        <color auto="1"/>
      </left>
      <right style="medium">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medium">
        <color auto="1"/>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hair">
        <color auto="1"/>
      </left>
      <right style="hair">
        <color auto="1"/>
      </right>
      <top style="hair">
        <color auto="1"/>
      </top>
      <bottom style="medium">
        <color auto="1"/>
      </bottom>
      <diagonal/>
    </border>
    <border>
      <left/>
      <right style="dotted">
        <color auto="1"/>
      </right>
      <top/>
      <bottom/>
      <diagonal/>
    </border>
    <border>
      <left style="medium">
        <color auto="1"/>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diagonalUp="1" diagonalDown="1">
      <left style="thin">
        <color auto="1"/>
      </left>
      <right style="medium">
        <color auto="1"/>
      </right>
      <top style="thin">
        <color auto="1"/>
      </top>
      <bottom style="thin">
        <color auto="1"/>
      </bottom>
      <diagonal style="thin">
        <color auto="1"/>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dotted">
        <color auto="1"/>
      </left>
      <right/>
      <top/>
      <bottom/>
      <diagonal/>
    </border>
    <border>
      <left/>
      <right/>
      <top/>
      <bottom style="medium">
        <color auto="1"/>
      </bottom>
      <diagonal/>
    </border>
    <border>
      <left style="thin">
        <color auto="1"/>
      </left>
      <right style="thin">
        <color auto="1"/>
      </right>
      <top/>
      <bottom/>
      <diagonal/>
    </border>
    <border>
      <left style="thick">
        <color indexed="10"/>
      </left>
      <right style="thin">
        <color auto="1"/>
      </right>
      <top style="thick">
        <color indexed="10"/>
      </top>
      <bottom style="hair">
        <color auto="1"/>
      </bottom>
      <diagonal/>
    </border>
    <border>
      <left style="thin">
        <color auto="1"/>
      </left>
      <right style="thick">
        <color indexed="10"/>
      </right>
      <top style="thick">
        <color indexed="10"/>
      </top>
      <bottom style="hair">
        <color auto="1"/>
      </bottom>
      <diagonal/>
    </border>
    <border>
      <left style="thick">
        <color indexed="10"/>
      </left>
      <right style="thin">
        <color auto="1"/>
      </right>
      <top style="hair">
        <color auto="1"/>
      </top>
      <bottom style="thick">
        <color indexed="10"/>
      </bottom>
      <diagonal/>
    </border>
    <border>
      <left style="thin">
        <color auto="1"/>
      </left>
      <right style="thick">
        <color indexed="10"/>
      </right>
      <top style="hair">
        <color auto="1"/>
      </top>
      <bottom style="thick">
        <color indexed="10"/>
      </bottom>
      <diagonal/>
    </border>
    <border>
      <left/>
      <right style="thin">
        <color auto="1"/>
      </right>
      <top/>
      <bottom style="thin">
        <color auto="1"/>
      </bottom>
      <diagonal/>
    </border>
    <border>
      <left style="thin">
        <color auto="1"/>
      </left>
      <right style="thin">
        <color auto="1"/>
      </right>
      <top/>
      <bottom style="hair">
        <color auto="1"/>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thin">
        <color indexed="64"/>
      </left>
      <right style="thin">
        <color indexed="64"/>
      </right>
      <top style="thin">
        <color indexed="64"/>
      </top>
      <bottom style="thin">
        <color indexed="64"/>
      </bottom>
      <diagonal/>
    </border>
    <border>
      <left style="thick">
        <color indexed="10"/>
      </left>
      <right style="thin">
        <color auto="1"/>
      </right>
      <top/>
      <bottom style="hair">
        <color auto="1"/>
      </bottom>
      <diagonal/>
    </border>
    <border>
      <left style="thin">
        <color auto="1"/>
      </left>
      <right style="thick">
        <color indexed="10"/>
      </right>
      <top/>
      <bottom style="hair">
        <color auto="1"/>
      </bottom>
      <diagonal/>
    </border>
    <border>
      <left style="thick">
        <color indexed="10"/>
      </left>
      <right style="thin">
        <color auto="1"/>
      </right>
      <top style="hair">
        <color auto="1"/>
      </top>
      <bottom style="thin">
        <color auto="1"/>
      </bottom>
      <diagonal/>
    </border>
    <border>
      <left style="thin">
        <color auto="1"/>
      </left>
      <right style="thick">
        <color indexed="10"/>
      </right>
      <top style="hair">
        <color auto="1"/>
      </top>
      <bottom style="thin">
        <color auto="1"/>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medium">
        <color auto="1"/>
      </left>
      <right/>
      <top style="medium">
        <color auto="1"/>
      </top>
      <bottom style="thin">
        <color auto="1"/>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medium">
        <color auto="1"/>
      </left>
      <right/>
      <top/>
      <bottom style="medium">
        <color auto="1"/>
      </bottom>
      <diagonal/>
    </border>
    <border>
      <left style="thin">
        <color auto="1"/>
      </left>
      <right style="medium">
        <color auto="1"/>
      </right>
      <top style="thick">
        <color indexed="10"/>
      </top>
      <bottom style="hair">
        <color auto="1"/>
      </bottom>
      <diagonal/>
    </border>
    <border>
      <left style="thin">
        <color auto="1"/>
      </left>
      <right style="medium">
        <color auto="1"/>
      </right>
      <top/>
      <bottom style="medium">
        <color auto="1"/>
      </bottom>
      <diagonal/>
    </border>
    <border>
      <left style="medium">
        <color auto="1"/>
      </left>
      <right style="thick">
        <color indexed="10"/>
      </right>
      <top style="hair">
        <color auto="1"/>
      </top>
      <bottom style="medium">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top/>
      <bottom style="hair">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ck">
        <color indexed="10"/>
      </top>
      <bottom/>
      <diagonal/>
    </border>
  </borders>
  <cellStyleXfs count="13">
    <xf numFmtId="0" fontId="0" fillId="0" borderId="0"/>
    <xf numFmtId="0" fontId="4" fillId="0" borderId="0">
      <alignment vertical="center"/>
    </xf>
    <xf numFmtId="0" fontId="24" fillId="0" borderId="0" applyNumberFormat="0" applyFill="0" applyBorder="0" applyAlignment="0" applyProtection="0"/>
    <xf numFmtId="0" fontId="4" fillId="0" borderId="0">
      <alignment vertical="center"/>
    </xf>
    <xf numFmtId="0" fontId="25" fillId="0" borderId="0">
      <alignment vertical="center"/>
    </xf>
    <xf numFmtId="0" fontId="4" fillId="0" borderId="0">
      <alignment vertical="center"/>
    </xf>
    <xf numFmtId="6" fontId="27"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7" fillId="0" borderId="0">
      <alignment vertical="center"/>
    </xf>
  </cellStyleXfs>
  <cellXfs count="213">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 fillId="0" borderId="3" xfId="0" applyFont="1" applyBorder="1" applyAlignment="1">
      <alignment horizontal="center" vertical="center"/>
    </xf>
    <xf numFmtId="176" fontId="1" fillId="0" borderId="4" xfId="8" applyNumberFormat="1" applyFont="1" applyBorder="1" applyAlignment="1">
      <alignment horizontal="center" vertical="center"/>
    </xf>
    <xf numFmtId="0" fontId="4" fillId="0" borderId="5" xfId="5" applyBorder="1" applyAlignment="1">
      <alignment horizontal="center" vertical="center"/>
    </xf>
    <xf numFmtId="176" fontId="1" fillId="0" borderId="5" xfId="8" applyNumberFormat="1" applyFont="1" applyBorder="1" applyAlignment="1">
      <alignment horizontal="center" vertical="center"/>
    </xf>
    <xf numFmtId="0" fontId="4" fillId="0" borderId="6" xfId="5" applyBorder="1" applyAlignment="1">
      <alignment horizontal="center" vertical="center" wrapText="1"/>
    </xf>
    <xf numFmtId="176" fontId="1" fillId="0" borderId="7" xfId="8" applyNumberFormat="1" applyFont="1" applyBorder="1" applyAlignment="1">
      <alignment horizontal="center" vertical="center"/>
    </xf>
    <xf numFmtId="0" fontId="4" fillId="0" borderId="8" xfId="5" applyBorder="1" applyAlignment="1">
      <alignment horizontal="center" vertical="center"/>
    </xf>
    <xf numFmtId="176" fontId="1" fillId="0" borderId="8" xfId="8" applyNumberFormat="1" applyFont="1" applyBorder="1" applyAlignment="1">
      <alignment horizontal="center" vertical="center"/>
    </xf>
    <xf numFmtId="0" fontId="4" fillId="0" borderId="9" xfId="5" applyBorder="1" applyAlignment="1">
      <alignment horizontal="center" vertical="center" wrapText="1"/>
    </xf>
    <xf numFmtId="176" fontId="1" fillId="0" borderId="10" xfId="8" applyNumberFormat="1" applyFont="1" applyBorder="1" applyAlignment="1">
      <alignment horizontal="center" vertical="center"/>
    </xf>
    <xf numFmtId="0" fontId="3" fillId="0" borderId="11" xfId="0" applyFont="1" applyBorder="1" applyAlignment="1">
      <alignment horizontal="center" vertical="center"/>
    </xf>
    <xf numFmtId="0" fontId="1" fillId="0" borderId="11" xfId="12" applyFont="1" applyBorder="1" applyAlignment="1">
      <alignment horizontal="center" vertical="center"/>
    </xf>
    <xf numFmtId="176" fontId="1" fillId="0" borderId="11" xfId="8" applyNumberFormat="1" applyFont="1" applyBorder="1" applyAlignment="1">
      <alignment horizontal="center" vertical="center"/>
    </xf>
    <xf numFmtId="0" fontId="4" fillId="0" borderId="12" xfId="5" applyBorder="1" applyAlignment="1">
      <alignment horizontal="center" vertical="center" wrapText="1"/>
    </xf>
    <xf numFmtId="176" fontId="1" fillId="0" borderId="13" xfId="8" applyNumberFormat="1" applyFont="1" applyBorder="1" applyAlignment="1">
      <alignment horizontal="center" vertical="center"/>
    </xf>
    <xf numFmtId="0" fontId="3" fillId="0" borderId="14" xfId="0" applyFont="1" applyBorder="1" applyAlignment="1">
      <alignment horizontal="center" vertical="center"/>
    </xf>
    <xf numFmtId="0" fontId="1" fillId="0" borderId="14" xfId="12" applyFont="1" applyBorder="1" applyAlignment="1">
      <alignment horizontal="center" vertical="center"/>
    </xf>
    <xf numFmtId="176" fontId="1" fillId="0" borderId="14" xfId="8" applyNumberFormat="1" applyFont="1" applyBorder="1" applyAlignment="1">
      <alignment horizontal="center" vertical="center"/>
    </xf>
    <xf numFmtId="0" fontId="4" fillId="0" borderId="15" xfId="5" applyBorder="1" applyAlignment="1">
      <alignment horizontal="center" vertical="center" wrapText="1"/>
    </xf>
    <xf numFmtId="176" fontId="1" fillId="0" borderId="16" xfId="8" applyNumberFormat="1" applyFont="1" applyBorder="1" applyAlignment="1">
      <alignment horizontal="center" vertical="center"/>
    </xf>
    <xf numFmtId="0" fontId="3" fillId="0" borderId="17" xfId="0" applyFont="1" applyBorder="1" applyAlignment="1">
      <alignment horizontal="center" vertical="center"/>
    </xf>
    <xf numFmtId="0" fontId="1" fillId="0" borderId="17" xfId="12" applyFont="1" applyBorder="1" applyAlignment="1">
      <alignment horizontal="center" vertical="center"/>
    </xf>
    <xf numFmtId="176" fontId="1" fillId="0" borderId="17" xfId="8" applyNumberFormat="1" applyFont="1" applyBorder="1" applyAlignment="1">
      <alignment horizontal="center" vertical="center"/>
    </xf>
    <xf numFmtId="0" fontId="4" fillId="0" borderId="18" xfId="5" applyBorder="1" applyAlignment="1">
      <alignment horizontal="center" vertical="center" wrapText="1"/>
    </xf>
    <xf numFmtId="176" fontId="5" fillId="0" borderId="0" xfId="5" applyNumberFormat="1" applyFont="1" applyAlignment="1">
      <alignment horizontal="center" vertical="center"/>
    </xf>
    <xf numFmtId="0" fontId="5" fillId="0" borderId="0" xfId="5" applyFont="1" applyAlignment="1">
      <alignment horizontal="center" vertical="center"/>
    </xf>
    <xf numFmtId="0" fontId="1" fillId="0" borderId="0" xfId="12" applyFont="1" applyAlignment="1">
      <alignment horizontal="center" vertical="center"/>
    </xf>
    <xf numFmtId="0" fontId="4" fillId="0" borderId="0" xfId="5" applyAlignment="1">
      <alignment horizontal="center" vertical="center" wrapText="1"/>
    </xf>
    <xf numFmtId="0" fontId="6" fillId="0" borderId="19" xfId="5" applyFont="1" applyBorder="1" applyAlignment="1">
      <alignment horizontal="center" vertical="center" shrinkToFit="1"/>
    </xf>
    <xf numFmtId="0" fontId="0" fillId="0" borderId="20" xfId="5" applyFont="1" applyBorder="1" applyAlignment="1">
      <alignment horizontal="center" vertical="center"/>
    </xf>
    <xf numFmtId="0" fontId="0" fillId="0" borderId="21" xfId="5" applyFont="1" applyBorder="1" applyAlignment="1">
      <alignment horizontal="center" vertical="center"/>
    </xf>
    <xf numFmtId="0" fontId="4" fillId="0" borderId="22" xfId="5" applyBorder="1" applyAlignment="1">
      <alignment horizontal="center" vertical="center"/>
    </xf>
    <xf numFmtId="0" fontId="6" fillId="0" borderId="23" xfId="5" applyFont="1" applyBorder="1" applyAlignment="1">
      <alignment horizontal="center" vertical="center" shrinkToFit="1"/>
    </xf>
    <xf numFmtId="176" fontId="5" fillId="0" borderId="24" xfId="5" applyNumberFormat="1" applyFont="1" applyBorder="1" applyAlignment="1">
      <alignment horizontal="center" vertical="center"/>
    </xf>
    <xf numFmtId="0" fontId="0" fillId="0" borderId="25" xfId="5" applyFont="1" applyBorder="1" applyAlignment="1">
      <alignment horizontal="center" vertical="center"/>
    </xf>
    <xf numFmtId="176" fontId="4" fillId="0" borderId="26" xfId="5" applyNumberFormat="1" applyBorder="1" applyAlignment="1">
      <alignment horizontal="center" vertical="center"/>
    </xf>
    <xf numFmtId="176" fontId="5" fillId="0" borderId="28" xfId="5" applyNumberFormat="1" applyFont="1" applyBorder="1" applyAlignment="1">
      <alignment horizontal="center" vertical="center"/>
    </xf>
    <xf numFmtId="0" fontId="4" fillId="0" borderId="29" xfId="5" applyBorder="1" applyAlignment="1">
      <alignment horizontal="center" vertical="center"/>
    </xf>
    <xf numFmtId="176" fontId="4" fillId="0" borderId="30" xfId="5" applyNumberFormat="1" applyBorder="1" applyAlignment="1">
      <alignment horizontal="center" vertical="center"/>
    </xf>
    <xf numFmtId="176" fontId="5" fillId="0" borderId="32" xfId="5" applyNumberFormat="1" applyFont="1" applyBorder="1" applyAlignment="1">
      <alignment horizontal="center" vertical="center"/>
    </xf>
    <xf numFmtId="0" fontId="4" fillId="0" borderId="33" xfId="5" applyBorder="1" applyAlignment="1">
      <alignment horizontal="center" vertical="center"/>
    </xf>
    <xf numFmtId="176" fontId="4" fillId="0" borderId="34" xfId="5" applyNumberFormat="1" applyBorder="1" applyAlignment="1">
      <alignment horizontal="center" vertical="center"/>
    </xf>
    <xf numFmtId="0" fontId="6" fillId="0" borderId="19" xfId="5" applyFont="1" applyBorder="1" applyAlignment="1">
      <alignment horizontal="center" vertical="center"/>
    </xf>
    <xf numFmtId="0" fontId="4" fillId="0" borderId="21" xfId="5" applyBorder="1" applyAlignment="1">
      <alignment horizontal="center" vertical="center"/>
    </xf>
    <xf numFmtId="0" fontId="4" fillId="0" borderId="35" xfId="5" applyBorder="1" applyAlignment="1">
      <alignment horizontal="center" vertical="center"/>
    </xf>
    <xf numFmtId="0" fontId="6" fillId="0" borderId="36" xfId="5" applyFont="1" applyBorder="1" applyAlignment="1">
      <alignment horizontal="center" vertical="center"/>
    </xf>
    <xf numFmtId="176" fontId="0" fillId="0" borderId="37" xfId="5" applyNumberFormat="1" applyFont="1" applyBorder="1" applyAlignment="1">
      <alignment horizontal="center" vertical="center"/>
    </xf>
    <xf numFmtId="176" fontId="5" fillId="0" borderId="38" xfId="5" applyNumberFormat="1" applyFont="1" applyBorder="1" applyAlignment="1">
      <alignment horizontal="center" vertical="center"/>
    </xf>
    <xf numFmtId="0" fontId="6" fillId="0" borderId="39" xfId="5" applyFont="1" applyBorder="1" applyAlignment="1">
      <alignment horizontal="center" vertical="center"/>
    </xf>
    <xf numFmtId="176" fontId="0" fillId="0" borderId="40" xfId="5" applyNumberFormat="1" applyFont="1" applyBorder="1" applyAlignment="1">
      <alignment horizontal="center" vertical="center"/>
    </xf>
    <xf numFmtId="176" fontId="5" fillId="0" borderId="41" xfId="5" applyNumberFormat="1" applyFont="1" applyBorder="1" applyAlignment="1">
      <alignment horizontal="center" vertical="center"/>
    </xf>
    <xf numFmtId="176" fontId="4" fillId="0" borderId="42" xfId="5" applyNumberFormat="1" applyBorder="1" applyAlignment="1">
      <alignment horizontal="center" vertical="center"/>
    </xf>
    <xf numFmtId="176" fontId="4" fillId="0" borderId="41" xfId="5" applyNumberFormat="1" applyBorder="1" applyAlignment="1">
      <alignment horizontal="center" vertical="center"/>
    </xf>
    <xf numFmtId="49" fontId="4" fillId="0" borderId="40" xfId="5" applyNumberFormat="1" applyBorder="1" applyAlignment="1">
      <alignment horizontal="center" vertical="center"/>
    </xf>
    <xf numFmtId="49" fontId="4" fillId="0" borderId="41" xfId="5" applyNumberFormat="1" applyBorder="1" applyAlignment="1">
      <alignment horizontal="center" vertical="center"/>
    </xf>
    <xf numFmtId="49" fontId="4" fillId="0" borderId="42" xfId="5" applyNumberFormat="1" applyBorder="1" applyAlignment="1">
      <alignment horizontal="center" vertical="center"/>
    </xf>
    <xf numFmtId="0" fontId="6" fillId="0" borderId="43" xfId="5" applyFont="1" applyBorder="1" applyAlignment="1">
      <alignment horizontal="center" vertical="center"/>
    </xf>
    <xf numFmtId="49" fontId="4" fillId="0" borderId="33" xfId="5" applyNumberFormat="1" applyBorder="1" applyAlignment="1">
      <alignment horizontal="center" vertical="center"/>
    </xf>
    <xf numFmtId="49" fontId="4" fillId="0" borderId="44" xfId="5" applyNumberFormat="1" applyBorder="1" applyAlignment="1">
      <alignment horizontal="center" vertical="center"/>
    </xf>
    <xf numFmtId="49" fontId="4" fillId="0" borderId="34" xfId="5" applyNumberFormat="1" applyBorder="1" applyAlignment="1">
      <alignment horizontal="center" vertical="center"/>
    </xf>
    <xf numFmtId="0" fontId="4" fillId="0" borderId="0" xfId="1">
      <alignment vertical="center"/>
    </xf>
    <xf numFmtId="0" fontId="7" fillId="0" borderId="0" xfId="10" applyFont="1">
      <alignment vertical="center"/>
    </xf>
    <xf numFmtId="0" fontId="8" fillId="0" borderId="0" xfId="10" applyFont="1">
      <alignment vertical="center"/>
    </xf>
    <xf numFmtId="0" fontId="10" fillId="0" borderId="0" xfId="10" applyFont="1" applyAlignment="1">
      <alignment horizontal="center" vertical="center"/>
    </xf>
    <xf numFmtId="0" fontId="4" fillId="0" borderId="45" xfId="5" applyBorder="1">
      <alignment vertical="center"/>
    </xf>
    <xf numFmtId="0" fontId="11" fillId="0" borderId="0" xfId="5" applyFont="1" applyAlignment="1">
      <alignment horizontal="center" vertical="center"/>
    </xf>
    <xf numFmtId="0" fontId="12" fillId="0" borderId="0" xfId="5" applyFont="1" applyAlignment="1">
      <alignment horizontal="center" vertical="center" shrinkToFit="1"/>
    </xf>
    <xf numFmtId="0" fontId="4" fillId="0" borderId="45" xfId="5" applyBorder="1" applyAlignment="1">
      <alignment horizontal="left" vertical="center" indent="1"/>
    </xf>
    <xf numFmtId="0" fontId="13" fillId="0" borderId="4" xfId="5" applyFont="1" applyBorder="1" applyAlignment="1">
      <alignment horizontal="center" vertical="center" shrinkToFit="1"/>
    </xf>
    <xf numFmtId="0" fontId="14" fillId="0" borderId="6" xfId="5" applyFont="1" applyBorder="1" applyAlignment="1">
      <alignment horizontal="center" vertical="center"/>
    </xf>
    <xf numFmtId="0" fontId="14" fillId="0" borderId="0" xfId="5" applyFont="1" applyAlignment="1">
      <alignment horizontal="center" vertical="center"/>
    </xf>
    <xf numFmtId="0" fontId="13" fillId="0" borderId="46" xfId="5" applyFont="1" applyBorder="1" applyAlignment="1">
      <alignment horizontal="center" vertical="center" shrinkToFit="1"/>
    </xf>
    <xf numFmtId="0" fontId="15" fillId="0" borderId="47" xfId="10" applyFont="1" applyBorder="1" applyAlignment="1">
      <alignment horizontal="center" vertical="center"/>
    </xf>
    <xf numFmtId="0" fontId="15" fillId="0" borderId="48" xfId="10" applyFont="1" applyBorder="1" applyAlignment="1">
      <alignment horizontal="center" vertical="center"/>
    </xf>
    <xf numFmtId="0" fontId="7" fillId="0" borderId="49" xfId="10" applyFont="1" applyBorder="1" applyAlignment="1">
      <alignment horizontal="center" vertical="center"/>
    </xf>
    <xf numFmtId="0" fontId="13" fillId="0" borderId="13" xfId="5" applyFont="1" applyBorder="1" applyAlignment="1">
      <alignment horizontal="center" vertical="center" shrinkToFit="1"/>
    </xf>
    <xf numFmtId="0" fontId="15" fillId="0" borderId="50" xfId="10" applyFont="1" applyBorder="1" applyAlignment="1">
      <alignment horizontal="center" vertical="center"/>
    </xf>
    <xf numFmtId="0" fontId="15" fillId="0" borderId="51" xfId="10" applyFont="1" applyBorder="1" applyAlignment="1">
      <alignment horizontal="center" vertical="center"/>
    </xf>
    <xf numFmtId="0" fontId="14" fillId="0" borderId="9" xfId="5" applyFont="1" applyBorder="1" applyAlignment="1">
      <alignment horizontal="center" vertical="center"/>
    </xf>
    <xf numFmtId="0" fontId="13" fillId="0" borderId="7" xfId="5" applyFont="1" applyBorder="1" applyAlignment="1">
      <alignment horizontal="center" vertical="center" shrinkToFit="1"/>
    </xf>
    <xf numFmtId="0" fontId="7" fillId="0" borderId="52" xfId="10" applyFont="1" applyBorder="1" applyAlignment="1">
      <alignment horizontal="center" vertical="center"/>
    </xf>
    <xf numFmtId="0" fontId="7" fillId="0" borderId="53" xfId="10" applyFont="1" applyBorder="1" applyAlignment="1">
      <alignment horizontal="center" vertical="center"/>
    </xf>
    <xf numFmtId="0" fontId="16" fillId="0" borderId="54" xfId="5" applyFont="1" applyBorder="1" applyAlignment="1">
      <alignment horizontal="center" vertical="center"/>
    </xf>
    <xf numFmtId="0" fontId="16" fillId="0" borderId="9" xfId="5" applyFont="1" applyBorder="1" applyAlignment="1">
      <alignment horizontal="center" vertical="center"/>
    </xf>
    <xf numFmtId="0" fontId="16" fillId="0" borderId="0" xfId="5" applyFont="1">
      <alignment vertical="center"/>
    </xf>
    <xf numFmtId="0" fontId="4" fillId="0" borderId="45" xfId="5" applyBorder="1" applyAlignment="1">
      <alignment horizontal="center" vertical="center"/>
    </xf>
    <xf numFmtId="0" fontId="16" fillId="0" borderId="52" xfId="5" applyFont="1" applyBorder="1" applyAlignment="1">
      <alignment horizontal="center" vertical="center"/>
    </xf>
    <xf numFmtId="0" fontId="16" fillId="0" borderId="53" xfId="5" applyFont="1" applyBorder="1" applyAlignment="1">
      <alignment horizontal="center" vertical="center"/>
    </xf>
    <xf numFmtId="0" fontId="13" fillId="0" borderId="55" xfId="5" applyFont="1" applyBorder="1" applyAlignment="1">
      <alignment horizontal="center" vertical="center" shrinkToFit="1"/>
    </xf>
    <xf numFmtId="0" fontId="16" fillId="0" borderId="57" xfId="5" applyFont="1" applyBorder="1" applyAlignment="1">
      <alignment horizontal="center" vertical="center"/>
    </xf>
    <xf numFmtId="0" fontId="16" fillId="0" borderId="47" xfId="5" applyFont="1" applyBorder="1" applyAlignment="1">
      <alignment horizontal="center" vertical="center"/>
    </xf>
    <xf numFmtId="0" fontId="16" fillId="0" borderId="48" xfId="5" applyFont="1" applyBorder="1" applyAlignment="1">
      <alignment horizontal="center" vertical="center"/>
    </xf>
    <xf numFmtId="0" fontId="16" fillId="0" borderId="50" xfId="5" applyFont="1" applyBorder="1" applyAlignment="1">
      <alignment horizontal="center" vertical="center"/>
    </xf>
    <xf numFmtId="0" fontId="16" fillId="0" borderId="51" xfId="5" applyFont="1" applyBorder="1" applyAlignment="1">
      <alignment horizontal="center" vertical="center"/>
    </xf>
    <xf numFmtId="0" fontId="16" fillId="0" borderId="58" xfId="5" applyFont="1" applyBorder="1" applyAlignment="1">
      <alignment horizontal="center" vertical="center"/>
    </xf>
    <xf numFmtId="0" fontId="16" fillId="0" borderId="59" xfId="5" applyFont="1" applyBorder="1" applyAlignment="1">
      <alignment horizontal="center" vertical="center"/>
    </xf>
    <xf numFmtId="0" fontId="16" fillId="0" borderId="18" xfId="5" applyFont="1" applyBorder="1" applyAlignment="1">
      <alignment horizontal="center" vertical="center"/>
    </xf>
    <xf numFmtId="0" fontId="9" fillId="0" borderId="0" xfId="0" applyFont="1" applyAlignment="1">
      <alignment vertical="center" shrinkToFit="1"/>
    </xf>
    <xf numFmtId="0" fontId="4" fillId="0" borderId="60" xfId="5" applyBorder="1">
      <alignment vertical="center"/>
    </xf>
    <xf numFmtId="0" fontId="4" fillId="0" borderId="60" xfId="5" applyBorder="1" applyAlignment="1">
      <alignment horizontal="left" vertical="center" indent="1"/>
    </xf>
    <xf numFmtId="0" fontId="4" fillId="0" borderId="60" xfId="5" applyBorder="1" applyAlignment="1">
      <alignment horizontal="center" vertical="center"/>
    </xf>
    <xf numFmtId="0" fontId="4" fillId="0" borderId="0" xfId="7" applyAlignment="1">
      <alignment horizontal="center" vertical="center"/>
    </xf>
    <xf numFmtId="0" fontId="4" fillId="0" borderId="0" xfId="7">
      <alignment vertical="center"/>
    </xf>
    <xf numFmtId="0" fontId="18" fillId="0" borderId="0" xfId="7" applyFont="1">
      <alignment vertical="center"/>
    </xf>
    <xf numFmtId="0" fontId="4" fillId="0" borderId="62" xfId="7" applyBorder="1" applyAlignment="1">
      <alignment horizontal="center" vertical="center"/>
    </xf>
    <xf numFmtId="0" fontId="5" fillId="0" borderId="0" xfId="7" applyFont="1">
      <alignment vertical="center"/>
    </xf>
    <xf numFmtId="0" fontId="22" fillId="4" borderId="67" xfId="7" applyFont="1" applyFill="1" applyBorder="1">
      <alignment vertical="center"/>
    </xf>
    <xf numFmtId="0" fontId="5" fillId="0" borderId="0" xfId="7" applyFont="1" applyAlignment="1">
      <alignment horizontal="center" vertical="center"/>
    </xf>
    <xf numFmtId="49" fontId="23" fillId="0" borderId="0" xfId="0" applyNumberFormat="1" applyFont="1" applyAlignment="1">
      <alignment vertical="center"/>
    </xf>
    <xf numFmtId="0" fontId="4" fillId="0" borderId="69" xfId="7" applyBorder="1" applyAlignment="1">
      <alignment horizontal="center" vertical="center"/>
    </xf>
    <xf numFmtId="49" fontId="4" fillId="0" borderId="70" xfId="7" applyNumberFormat="1" applyBorder="1">
      <alignment vertical="center"/>
    </xf>
    <xf numFmtId="0" fontId="4" fillId="0" borderId="71" xfId="7" applyBorder="1" applyAlignment="1">
      <alignment horizontal="center" vertical="center"/>
    </xf>
    <xf numFmtId="49" fontId="4" fillId="0" borderId="72" xfId="7" applyNumberFormat="1" applyBorder="1">
      <alignment vertical="center"/>
    </xf>
    <xf numFmtId="0" fontId="4" fillId="0" borderId="0" xfId="3">
      <alignment vertical="center"/>
    </xf>
    <xf numFmtId="0" fontId="0" fillId="0" borderId="0" xfId="0" applyAlignment="1">
      <alignment horizontal="left" vertical="center"/>
    </xf>
    <xf numFmtId="14" fontId="0" fillId="0" borderId="0" xfId="0" applyNumberFormat="1" applyAlignment="1">
      <alignment horizontal="left" vertical="center"/>
    </xf>
    <xf numFmtId="0" fontId="28" fillId="0" borderId="0" xfId="11" applyFont="1">
      <alignment vertical="center"/>
    </xf>
    <xf numFmtId="0" fontId="30" fillId="2" borderId="73" xfId="9" applyFont="1" applyFill="1" applyBorder="1" applyAlignment="1">
      <alignment horizontal="center" vertical="center" wrapText="1" shrinkToFit="1"/>
    </xf>
    <xf numFmtId="0" fontId="30" fillId="2" borderId="73" xfId="9" applyFont="1" applyFill="1" applyBorder="1" applyAlignment="1">
      <alignment horizontal="center" vertical="center" shrinkToFit="1"/>
    </xf>
    <xf numFmtId="0" fontId="33" fillId="5" borderId="73" xfId="0" applyFont="1" applyFill="1" applyBorder="1" applyAlignment="1">
      <alignment horizontal="center" vertical="center"/>
    </xf>
    <xf numFmtId="0" fontId="33" fillId="5" borderId="73" xfId="0" applyFont="1" applyFill="1" applyBorder="1" applyAlignment="1">
      <alignment horizontal="left" vertical="center"/>
    </xf>
    <xf numFmtId="0" fontId="33" fillId="0" borderId="73" xfId="0" applyFont="1" applyBorder="1" applyAlignment="1">
      <alignment horizontal="center" vertical="center"/>
    </xf>
    <xf numFmtId="0" fontId="33" fillId="0" borderId="73" xfId="0" applyFont="1" applyBorder="1" applyAlignment="1">
      <alignment horizontal="left" vertical="center"/>
    </xf>
    <xf numFmtId="0" fontId="33" fillId="0" borderId="0" xfId="1" applyFont="1">
      <alignment vertical="center"/>
    </xf>
    <xf numFmtId="0" fontId="33" fillId="0" borderId="0" xfId="1" applyFont="1" applyAlignment="1">
      <alignment horizontal="center" vertical="center"/>
    </xf>
    <xf numFmtId="49" fontId="6" fillId="0" borderId="0" xfId="0" applyNumberFormat="1" applyFont="1" applyAlignment="1">
      <alignment horizontal="center" vertical="center"/>
    </xf>
    <xf numFmtId="49" fontId="18" fillId="0" borderId="0" xfId="0" applyNumberFormat="1" applyFont="1" applyAlignment="1">
      <alignment vertical="center"/>
    </xf>
    <xf numFmtId="49" fontId="6" fillId="0" borderId="0" xfId="0" applyNumberFormat="1" applyFont="1" applyAlignment="1">
      <alignment vertical="center"/>
    </xf>
    <xf numFmtId="0" fontId="4" fillId="0" borderId="0" xfId="0" applyFont="1" applyAlignment="1">
      <alignment vertical="center"/>
    </xf>
    <xf numFmtId="177" fontId="4" fillId="0" borderId="0" xfId="4"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distributed" vertical="center"/>
    </xf>
    <xf numFmtId="49" fontId="4" fillId="0" borderId="0" xfId="0" applyNumberFormat="1" applyFont="1" applyAlignment="1">
      <alignment vertical="center"/>
    </xf>
    <xf numFmtId="49" fontId="4" fillId="0" borderId="0" xfId="0" applyNumberFormat="1" applyFont="1" applyAlignment="1">
      <alignment horizontal="left" vertical="center"/>
    </xf>
    <xf numFmtId="49" fontId="4" fillId="0" borderId="0" xfId="0" applyNumberFormat="1" applyFont="1" applyAlignment="1">
      <alignment horizontal="right" vertical="center"/>
    </xf>
    <xf numFmtId="49" fontId="4" fillId="0" borderId="0" xfId="0" applyNumberFormat="1" applyFont="1" applyAlignment="1">
      <alignment vertical="center" shrinkToFit="1"/>
    </xf>
    <xf numFmtId="0" fontId="4" fillId="0" borderId="0" xfId="0" applyFont="1" applyAlignment="1">
      <alignment horizontal="left" vertical="center"/>
    </xf>
    <xf numFmtId="49" fontId="4" fillId="0" borderId="0" xfId="0" applyNumberFormat="1" applyFont="1" applyAlignment="1">
      <alignment horizontal="left" vertical="center" shrinkToFit="1"/>
    </xf>
    <xf numFmtId="0" fontId="4" fillId="0" borderId="0" xfId="3" applyAlignment="1">
      <alignment horizontal="left" vertical="center"/>
    </xf>
    <xf numFmtId="49" fontId="37" fillId="0" borderId="0" xfId="0" applyNumberFormat="1" applyFont="1" applyAlignment="1">
      <alignment vertical="center" shrinkToFit="1"/>
    </xf>
    <xf numFmtId="49" fontId="37" fillId="0" borderId="0" xfId="0" applyNumberFormat="1" applyFont="1" applyAlignment="1">
      <alignment vertical="center"/>
    </xf>
    <xf numFmtId="49" fontId="38" fillId="0" borderId="0" xfId="0" applyNumberFormat="1" applyFont="1" applyAlignment="1">
      <alignment horizontal="left" vertical="center" shrinkToFit="1"/>
    </xf>
    <xf numFmtId="49" fontId="4" fillId="0" borderId="0" xfId="0" applyNumberFormat="1" applyFont="1" applyAlignment="1">
      <alignment horizontal="center" vertical="center" shrinkToFit="1"/>
    </xf>
    <xf numFmtId="49" fontId="39" fillId="0" borderId="0" xfId="0" applyNumberFormat="1" applyFont="1" applyAlignment="1">
      <alignment vertical="center"/>
    </xf>
    <xf numFmtId="49" fontId="37" fillId="0" borderId="0" xfId="0" applyNumberFormat="1" applyFont="1" applyAlignment="1">
      <alignment horizontal="left" vertical="center"/>
    </xf>
    <xf numFmtId="49" fontId="40" fillId="0" borderId="0" xfId="0" applyNumberFormat="1" applyFont="1" applyAlignment="1">
      <alignment horizontal="left" vertical="center" shrinkToFit="1"/>
    </xf>
    <xf numFmtId="49" fontId="40" fillId="0" borderId="0" xfId="0" applyNumberFormat="1" applyFont="1" applyAlignment="1">
      <alignment vertical="center"/>
    </xf>
    <xf numFmtId="49" fontId="40" fillId="0" borderId="0" xfId="0" applyNumberFormat="1" applyFont="1" applyAlignment="1">
      <alignment horizontal="right" vertical="center"/>
    </xf>
    <xf numFmtId="49" fontId="41" fillId="0" borderId="0" xfId="0" applyNumberFormat="1" applyFont="1" applyAlignment="1">
      <alignment vertical="center"/>
    </xf>
    <xf numFmtId="0" fontId="5" fillId="0" borderId="80" xfId="7" applyFont="1" applyBorder="1" applyAlignment="1">
      <alignment horizontal="center" vertical="center"/>
    </xf>
    <xf numFmtId="49" fontId="19" fillId="0" borderId="81" xfId="7" applyNumberFormat="1" applyFont="1" applyBorder="1" applyAlignment="1">
      <alignment horizontal="center" vertical="center"/>
    </xf>
    <xf numFmtId="49" fontId="20" fillId="0" borderId="82" xfId="7" applyNumberFormat="1" applyFont="1" applyBorder="1" applyAlignment="1">
      <alignment horizontal="center" vertical="center"/>
    </xf>
    <xf numFmtId="0" fontId="22" fillId="4" borderId="83" xfId="7" applyFont="1" applyFill="1" applyBorder="1">
      <alignment vertical="center"/>
    </xf>
    <xf numFmtId="0" fontId="21" fillId="0" borderId="87" xfId="7" applyFont="1" applyBorder="1" applyAlignment="1">
      <alignment horizontal="center" vertical="center"/>
    </xf>
    <xf numFmtId="49" fontId="20" fillId="0" borderId="86" xfId="7" applyNumberFormat="1" applyFont="1" applyBorder="1" applyAlignment="1">
      <alignment horizontal="center" vertical="center"/>
    </xf>
    <xf numFmtId="0" fontId="5" fillId="0" borderId="88" xfId="7" applyFont="1" applyBorder="1" applyAlignment="1">
      <alignment horizontal="center" vertical="center"/>
    </xf>
    <xf numFmtId="49" fontId="19" fillId="0" borderId="91" xfId="7" applyNumberFormat="1" applyFont="1" applyBorder="1" applyAlignment="1">
      <alignment horizontal="center" vertical="center"/>
    </xf>
    <xf numFmtId="0" fontId="4" fillId="0" borderId="92" xfId="7" applyBorder="1" applyAlignment="1">
      <alignment horizontal="center" vertical="center"/>
    </xf>
    <xf numFmtId="0" fontId="4" fillId="0" borderId="93" xfId="7" applyBorder="1" applyAlignment="1">
      <alignment horizontal="center" vertical="center"/>
    </xf>
    <xf numFmtId="0" fontId="19" fillId="0" borderId="63" xfId="7" applyFont="1" applyBorder="1" applyAlignment="1">
      <alignment horizontal="right" vertical="center" indent="1"/>
    </xf>
    <xf numFmtId="176" fontId="19" fillId="0" borderId="64" xfId="7" applyNumberFormat="1" applyFont="1" applyBorder="1" applyAlignment="1">
      <alignment horizontal="right" vertical="center" indent="1"/>
    </xf>
    <xf numFmtId="0" fontId="20" fillId="0" borderId="76" xfId="7" applyFont="1" applyBorder="1" applyAlignment="1">
      <alignment horizontal="right" vertical="center" indent="1"/>
    </xf>
    <xf numFmtId="176" fontId="20" fillId="0" borderId="77" xfId="7" applyNumberFormat="1" applyFont="1" applyBorder="1" applyAlignment="1">
      <alignment horizontal="right" vertical="center" indent="1"/>
    </xf>
    <xf numFmtId="0" fontId="19" fillId="0" borderId="74" xfId="7" applyFont="1" applyBorder="1" applyAlignment="1">
      <alignment horizontal="right" vertical="center" indent="1"/>
    </xf>
    <xf numFmtId="176" fontId="19" fillId="0" borderId="75" xfId="7" applyNumberFormat="1" applyFont="1" applyBorder="1" applyAlignment="1">
      <alignment horizontal="right" vertical="center" indent="1"/>
    </xf>
    <xf numFmtId="0" fontId="20" fillId="0" borderId="65" xfId="7" applyFont="1" applyBorder="1" applyAlignment="1">
      <alignment horizontal="right" vertical="center" indent="1"/>
    </xf>
    <xf numFmtId="176" fontId="20" fillId="0" borderId="66" xfId="7" applyNumberFormat="1" applyFont="1" applyBorder="1" applyAlignment="1">
      <alignment horizontal="right" vertical="center" indent="1"/>
    </xf>
    <xf numFmtId="0" fontId="21" fillId="0" borderId="68" xfId="7" applyFont="1" applyBorder="1" applyAlignment="1">
      <alignment horizontal="right" vertical="center" indent="1"/>
    </xf>
    <xf numFmtId="176" fontId="21" fillId="0" borderId="84" xfId="7" applyNumberFormat="1" applyFont="1" applyBorder="1" applyAlignment="1">
      <alignment horizontal="right" vertical="center" indent="1"/>
    </xf>
    <xf numFmtId="5" fontId="5" fillId="0" borderId="89" xfId="7" applyNumberFormat="1" applyFont="1" applyBorder="1" applyAlignment="1">
      <alignment horizontal="right" vertical="center" indent="1"/>
    </xf>
    <xf numFmtId="5" fontId="5" fillId="0" borderId="90" xfId="7" applyNumberFormat="1" applyFont="1" applyBorder="1" applyAlignment="1">
      <alignment horizontal="right" vertical="center" indent="1"/>
    </xf>
    <xf numFmtId="5" fontId="22" fillId="4" borderId="85" xfId="7" applyNumberFormat="1" applyFont="1" applyFill="1" applyBorder="1" applyAlignment="1">
      <alignment horizontal="right" vertical="center" indent="1"/>
    </xf>
    <xf numFmtId="49" fontId="4" fillId="0" borderId="0" xfId="7" applyNumberFormat="1">
      <alignment vertical="center"/>
    </xf>
    <xf numFmtId="49" fontId="27" fillId="0" borderId="0" xfId="0" applyNumberFormat="1" applyFont="1" applyAlignment="1">
      <alignment horizontal="center" vertical="center"/>
    </xf>
    <xf numFmtId="49" fontId="1" fillId="0" borderId="0" xfId="0" applyNumberFormat="1" applyFont="1" applyAlignment="1">
      <alignment vertical="center"/>
    </xf>
    <xf numFmtId="49" fontId="35" fillId="0" borderId="0" xfId="0" applyNumberFormat="1" applyFont="1" applyAlignment="1">
      <alignment horizontal="center" vertical="center" shrinkToFit="1"/>
    </xf>
    <xf numFmtId="49" fontId="4" fillId="0" borderId="0" xfId="0" applyNumberFormat="1" applyFont="1" applyAlignment="1">
      <alignment horizontal="distributed"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34" fillId="0" borderId="0" xfId="0" applyNumberFormat="1" applyFont="1" applyAlignment="1">
      <alignment horizontal="center" vertical="center"/>
    </xf>
    <xf numFmtId="14" fontId="4" fillId="0" borderId="0" xfId="0" applyNumberFormat="1" applyFont="1" applyAlignment="1">
      <alignment horizontal="center" vertical="center"/>
    </xf>
    <xf numFmtId="49" fontId="4" fillId="0" borderId="0" xfId="0" applyNumberFormat="1" applyFont="1" applyAlignment="1">
      <alignment vertical="center" shrinkToFit="1"/>
    </xf>
    <xf numFmtId="3" fontId="4" fillId="0" borderId="0" xfId="0" applyNumberFormat="1" applyFont="1" applyAlignment="1">
      <alignment horizontal="right" vertical="center"/>
    </xf>
    <xf numFmtId="49" fontId="4" fillId="0" borderId="0" xfId="0" applyNumberFormat="1" applyFont="1" applyAlignment="1">
      <alignment horizontal="left" vertical="center" shrinkToFit="1"/>
    </xf>
    <xf numFmtId="49" fontId="36" fillId="0" borderId="0" xfId="2" applyNumberFormat="1" applyFont="1" applyAlignment="1">
      <alignment horizontal="center" vertical="center"/>
    </xf>
    <xf numFmtId="0" fontId="36" fillId="0" borderId="0" xfId="2" applyFont="1" applyFill="1" applyAlignment="1" applyProtection="1">
      <alignment horizontal="center" vertical="center"/>
    </xf>
    <xf numFmtId="177" fontId="4" fillId="0" borderId="0" xfId="4" applyNumberFormat="1" applyFont="1" applyAlignment="1">
      <alignment horizontal="left" vertical="center"/>
    </xf>
    <xf numFmtId="0" fontId="17" fillId="0" borderId="0" xfId="7" applyFont="1" applyAlignment="1">
      <alignment horizontal="center" vertical="center" shrinkToFit="1"/>
    </xf>
    <xf numFmtId="0" fontId="4" fillId="0" borderId="78" xfId="7" applyBorder="1" applyAlignment="1">
      <alignment horizontal="center" vertical="center"/>
    </xf>
    <xf numFmtId="0" fontId="4" fillId="0" borderId="79" xfId="7" applyBorder="1" applyAlignment="1">
      <alignment horizontal="center" vertical="center"/>
    </xf>
    <xf numFmtId="0" fontId="13" fillId="0" borderId="7" xfId="5" applyFont="1" applyBorder="1" applyAlignment="1">
      <alignment horizontal="center" vertical="center"/>
    </xf>
    <xf numFmtId="0" fontId="13" fillId="0" borderId="16" xfId="5" applyFont="1" applyBorder="1" applyAlignment="1">
      <alignment horizontal="center" vertical="center"/>
    </xf>
    <xf numFmtId="0" fontId="14" fillId="0" borderId="8" xfId="5" applyFont="1" applyBorder="1" applyAlignment="1">
      <alignment horizontal="center" vertical="center"/>
    </xf>
    <xf numFmtId="0" fontId="16" fillId="0" borderId="8" xfId="5" applyFont="1" applyBorder="1" applyAlignment="1">
      <alignment horizontal="center" vertical="center"/>
    </xf>
    <xf numFmtId="0" fontId="16" fillId="0" borderId="17" xfId="5" applyFont="1" applyBorder="1" applyAlignment="1">
      <alignment horizontal="center" vertical="center"/>
    </xf>
    <xf numFmtId="0" fontId="12" fillId="4" borderId="0" xfId="5" applyFont="1" applyFill="1" applyAlignment="1">
      <alignment horizontal="center" vertical="center" shrinkToFit="1"/>
    </xf>
    <xf numFmtId="0" fontId="12" fillId="3" borderId="61" xfId="5" applyFont="1" applyFill="1" applyBorder="1" applyAlignment="1">
      <alignment horizontal="center" vertical="center" shrinkToFit="1"/>
    </xf>
    <xf numFmtId="0" fontId="14" fillId="0" borderId="5" xfId="5" applyFont="1" applyBorder="1" applyAlignment="1">
      <alignment horizontal="center" vertical="center"/>
    </xf>
    <xf numFmtId="0" fontId="11" fillId="0" borderId="56" xfId="5" applyFont="1" applyBorder="1" applyAlignment="1">
      <alignment horizontal="center" vertical="center"/>
    </xf>
    <xf numFmtId="0" fontId="4" fillId="0" borderId="0" xfId="5" applyAlignment="1">
      <alignment horizontal="center" vertical="center" textRotation="255"/>
    </xf>
    <xf numFmtId="0" fontId="9" fillId="0" borderId="0" xfId="0" applyFont="1" applyAlignment="1">
      <alignment horizontal="center" vertical="center" shrinkToFit="1"/>
    </xf>
    <xf numFmtId="49" fontId="10" fillId="0" borderId="0" xfId="10" applyNumberFormat="1" applyFont="1" applyAlignment="1">
      <alignment horizontal="center" vertical="center"/>
    </xf>
    <xf numFmtId="0" fontId="10" fillId="0" borderId="0" xfId="10" applyFont="1" applyAlignment="1">
      <alignment horizontal="center"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6" fillId="0" borderId="27" xfId="5" applyFont="1" applyBorder="1" applyAlignment="1">
      <alignment horizontal="center" vertical="center" shrinkToFit="1"/>
    </xf>
    <xf numFmtId="0" fontId="6" fillId="0" borderId="31" xfId="5" applyFont="1" applyBorder="1" applyAlignment="1">
      <alignment horizontal="center" vertical="center" shrinkToFit="1"/>
    </xf>
  </cellXfs>
  <cellStyles count="13">
    <cellStyle name="ハイパーリンク" xfId="2" builtinId="8"/>
    <cellStyle name="通貨 2" xfId="6" xr:uid="{00000000-0005-0000-0000-000035000000}"/>
    <cellStyle name="標準" xfId="0" builtinId="0"/>
    <cellStyle name="標準 2" xfId="8" xr:uid="{00000000-0005-0000-0000-000037000000}"/>
    <cellStyle name="標準 2 2" xfId="9" xr:uid="{00000000-0005-0000-0000-000038000000}"/>
    <cellStyle name="標準 2 3" xfId="4" xr:uid="{00000000-0005-0000-0000-000021000000}"/>
    <cellStyle name="標準 3" xfId="10" xr:uid="{00000000-0005-0000-0000-000039000000}"/>
    <cellStyle name="標準 5 2" xfId="11" xr:uid="{00000000-0005-0000-0000-00003A000000}"/>
    <cellStyle name="標準 6" xfId="12" xr:uid="{00000000-0005-0000-0000-00003B000000}"/>
    <cellStyle name="標準_2_1_08若葉_要項" xfId="5" xr:uid="{00000000-0005-0000-0000-00002A000000}"/>
    <cellStyle name="標準_3_1_08ＡＢＣ選考会_要項" xfId="7" xr:uid="{00000000-0005-0000-0000-000036000000}"/>
    <cellStyle name="標準_4_ダブルス_要項" xfId="3" xr:uid="{00000000-0005-0000-0000-00001A000000}"/>
    <cellStyle name="標準_Book1"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gifusyoubad.gifu-badminton.com/" TargetMode="External"/><Relationship Id="rId1"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workbookViewId="0"/>
  </sheetViews>
  <sheetFormatPr defaultColWidth="11.75" defaultRowHeight="18" customHeight="1"/>
  <cols>
    <col min="1" max="16384" width="11.75" style="120"/>
  </cols>
  <sheetData>
    <row r="2" spans="1:1" ht="18" customHeight="1">
      <c r="A2" s="121"/>
    </row>
    <row r="3" spans="1:1" ht="18" customHeight="1">
      <c r="A3" s="121"/>
    </row>
  </sheetData>
  <phoneticPr fontId="29"/>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O656"/>
  <sheetViews>
    <sheetView view="pageBreakPreview" zoomScaleNormal="100" zoomScaleSheetLayoutView="100" workbookViewId="0">
      <selection activeCell="AQ1" sqref="AQ1"/>
    </sheetView>
  </sheetViews>
  <sheetFormatPr defaultColWidth="2.375" defaultRowHeight="15.95" customHeight="1"/>
  <cols>
    <col min="1" max="1" width="2.375" style="131" customWidth="1"/>
    <col min="2" max="2" width="0.75" style="131" customWidth="1"/>
    <col min="3" max="7" width="2.375" style="133" customWidth="1"/>
    <col min="8" max="8" width="3.25" style="133" customWidth="1"/>
    <col min="9" max="13" width="2.375" style="133" customWidth="1"/>
    <col min="14" max="14" width="3.25" style="133" customWidth="1"/>
    <col min="15" max="19" width="2.375" style="133" customWidth="1"/>
    <col min="20" max="20" width="3.25" style="133" customWidth="1"/>
    <col min="21" max="25" width="2.375" style="133" customWidth="1"/>
    <col min="26" max="26" width="3.25" style="133" customWidth="1"/>
    <col min="27" max="31" width="2.375" style="133" customWidth="1"/>
    <col min="32" max="32" width="3.25" style="133" customWidth="1"/>
    <col min="33" max="41" width="2.375" style="133" customWidth="1"/>
    <col min="42" max="16384" width="2.375" style="133"/>
  </cols>
  <sheetData>
    <row r="1" spans="1:39" ht="15.95" customHeight="1">
      <c r="C1" s="131"/>
      <c r="D1" s="131"/>
      <c r="E1" s="181" t="s">
        <v>211</v>
      </c>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32"/>
    </row>
    <row r="2" spans="1:39" ht="15.95" customHeight="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32"/>
    </row>
    <row r="3" spans="1:39" ht="5.0999999999999996" customHeight="1">
      <c r="G3" s="185"/>
      <c r="H3" s="185"/>
      <c r="I3" s="134"/>
      <c r="J3" s="134"/>
      <c r="K3" s="134"/>
      <c r="L3" s="134"/>
      <c r="M3" s="134"/>
      <c r="N3" s="134"/>
      <c r="O3" s="134"/>
      <c r="P3" s="134"/>
      <c r="Q3" s="134"/>
      <c r="R3" s="134"/>
      <c r="S3" s="134"/>
      <c r="T3" s="134"/>
      <c r="U3" s="134"/>
      <c r="V3" s="134"/>
      <c r="W3" s="134"/>
      <c r="X3" s="134"/>
      <c r="Y3" s="134"/>
      <c r="Z3" s="134"/>
      <c r="AA3" s="134"/>
      <c r="AB3" s="134"/>
      <c r="AC3" s="134"/>
      <c r="AD3" s="134"/>
      <c r="AE3" s="134"/>
      <c r="AH3" s="186"/>
      <c r="AI3" s="186"/>
      <c r="AJ3" s="186"/>
      <c r="AK3" s="186"/>
      <c r="AL3" s="186"/>
    </row>
    <row r="4" spans="1:39" s="138" customFormat="1" ht="18" customHeight="1">
      <c r="A4" s="136" t="s">
        <v>0</v>
      </c>
      <c r="B4" s="136"/>
      <c r="C4" s="182" t="s">
        <v>1</v>
      </c>
      <c r="D4" s="182"/>
      <c r="E4" s="182"/>
      <c r="F4" s="182"/>
      <c r="H4" s="138" t="s">
        <v>2</v>
      </c>
    </row>
    <row r="5" spans="1:39" s="138" customFormat="1" ht="18" customHeight="1">
      <c r="A5" s="136" t="s">
        <v>3</v>
      </c>
      <c r="B5" s="136"/>
      <c r="C5" s="182" t="s">
        <v>4</v>
      </c>
      <c r="D5" s="182"/>
      <c r="E5" s="182"/>
      <c r="F5" s="182"/>
      <c r="G5" s="137"/>
      <c r="H5" s="138" t="s">
        <v>5</v>
      </c>
    </row>
    <row r="6" spans="1:39" s="138" customFormat="1" ht="18" customHeight="1">
      <c r="A6" s="136" t="s">
        <v>6</v>
      </c>
      <c r="B6" s="136"/>
      <c r="C6" s="182" t="s">
        <v>7</v>
      </c>
      <c r="D6" s="182"/>
      <c r="E6" s="182"/>
      <c r="F6" s="182"/>
      <c r="G6" s="137"/>
      <c r="H6" s="138" t="s">
        <v>210</v>
      </c>
    </row>
    <row r="7" spans="1:39" s="138" customFormat="1" ht="18" customHeight="1">
      <c r="A7" s="136" t="s">
        <v>8</v>
      </c>
      <c r="B7" s="136"/>
      <c r="C7" s="182" t="s">
        <v>9</v>
      </c>
      <c r="D7" s="182"/>
      <c r="E7" s="182"/>
      <c r="F7" s="182"/>
      <c r="G7" s="137"/>
      <c r="H7" s="192">
        <v>45963</v>
      </c>
      <c r="I7" s="192"/>
      <c r="J7" s="192"/>
      <c r="K7" s="192"/>
      <c r="L7" s="192"/>
      <c r="M7" s="192"/>
      <c r="N7" s="192"/>
      <c r="O7" s="135"/>
      <c r="P7" s="138" t="s">
        <v>12</v>
      </c>
      <c r="Q7" s="135"/>
      <c r="R7" s="135"/>
    </row>
    <row r="8" spans="1:39" s="138" customFormat="1" ht="18" customHeight="1">
      <c r="A8" s="136" t="s">
        <v>13</v>
      </c>
      <c r="B8" s="136"/>
      <c r="C8" s="182" t="s">
        <v>14</v>
      </c>
      <c r="D8" s="182"/>
      <c r="E8" s="182"/>
      <c r="F8" s="182"/>
      <c r="G8" s="137"/>
      <c r="H8" s="138" t="s">
        <v>15</v>
      </c>
      <c r="I8" s="137"/>
      <c r="J8" s="137"/>
      <c r="K8" s="137"/>
      <c r="L8" s="137"/>
    </row>
    <row r="9" spans="1:39" s="138" customFormat="1" ht="18" customHeight="1">
      <c r="A9" s="136"/>
      <c r="B9" s="136"/>
      <c r="C9" s="137"/>
      <c r="D9" s="137"/>
      <c r="E9" s="137"/>
      <c r="F9" s="137"/>
      <c r="G9" s="137"/>
      <c r="H9" s="139"/>
      <c r="I9" s="138" t="s">
        <v>16</v>
      </c>
      <c r="J9" s="137"/>
      <c r="K9" s="137"/>
      <c r="L9" s="137"/>
      <c r="X9" s="138" t="s">
        <v>17</v>
      </c>
      <c r="Y9" s="140" t="s">
        <v>18</v>
      </c>
      <c r="Z9" s="183" t="s">
        <v>19</v>
      </c>
      <c r="AA9" s="183"/>
      <c r="AB9" s="138" t="s">
        <v>20</v>
      </c>
      <c r="AC9" s="184" t="s">
        <v>21</v>
      </c>
      <c r="AD9" s="184"/>
      <c r="AE9" s="184"/>
      <c r="AF9" s="184"/>
    </row>
    <row r="10" spans="1:39" s="138" customFormat="1" ht="18" customHeight="1">
      <c r="A10" s="136" t="s">
        <v>22</v>
      </c>
      <c r="B10" s="136"/>
      <c r="C10" s="182" t="s">
        <v>23</v>
      </c>
      <c r="D10" s="182"/>
      <c r="E10" s="182"/>
      <c r="F10" s="182"/>
      <c r="G10" s="137"/>
      <c r="H10" s="138" t="s">
        <v>24</v>
      </c>
      <c r="N10" s="138" t="s">
        <v>25</v>
      </c>
      <c r="O10" s="138" t="s">
        <v>26</v>
      </c>
      <c r="T10" s="138" t="s">
        <v>27</v>
      </c>
      <c r="U10" s="138" t="s">
        <v>28</v>
      </c>
      <c r="Z10" s="138" t="s">
        <v>29</v>
      </c>
      <c r="AA10" s="138" t="s">
        <v>30</v>
      </c>
      <c r="AF10" s="138" t="s">
        <v>31</v>
      </c>
      <c r="AG10" s="138" t="s">
        <v>32</v>
      </c>
    </row>
    <row r="11" spans="1:39" s="138" customFormat="1" ht="18" customHeight="1">
      <c r="A11" s="136" t="s">
        <v>10</v>
      </c>
      <c r="B11" s="136"/>
      <c r="C11" s="182" t="s">
        <v>33</v>
      </c>
      <c r="D11" s="182"/>
      <c r="E11" s="182"/>
      <c r="F11" s="182"/>
      <c r="G11" s="137"/>
      <c r="H11" s="138" t="s">
        <v>203</v>
      </c>
      <c r="J11" s="140"/>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row>
    <row r="12" spans="1:39" s="138" customFormat="1" ht="18" customHeight="1">
      <c r="A12" s="136" t="s">
        <v>34</v>
      </c>
      <c r="B12" s="136"/>
      <c r="C12" s="182" t="s">
        <v>35</v>
      </c>
      <c r="D12" s="182"/>
      <c r="E12" s="182"/>
      <c r="F12" s="182"/>
      <c r="G12" s="137"/>
      <c r="H12" s="138" t="s">
        <v>25</v>
      </c>
      <c r="I12" s="138" t="s">
        <v>36</v>
      </c>
      <c r="AM12" s="134"/>
    </row>
    <row r="13" spans="1:39" s="138" customFormat="1" ht="18" customHeight="1">
      <c r="A13" s="136"/>
      <c r="B13" s="136"/>
      <c r="C13" s="137"/>
      <c r="D13" s="137"/>
      <c r="E13" s="137"/>
      <c r="F13" s="137"/>
      <c r="G13" s="137"/>
      <c r="H13" s="138" t="s">
        <v>27</v>
      </c>
      <c r="I13" s="138" t="s">
        <v>37</v>
      </c>
      <c r="AM13" s="134"/>
    </row>
    <row r="14" spans="1:39" s="138" customFormat="1" ht="18" customHeight="1">
      <c r="A14" s="136"/>
      <c r="B14" s="136"/>
      <c r="C14" s="137"/>
      <c r="D14" s="137"/>
      <c r="E14" s="137"/>
      <c r="F14" s="137"/>
      <c r="G14" s="137"/>
      <c r="I14" s="138" t="s">
        <v>38</v>
      </c>
      <c r="AM14" s="134"/>
    </row>
    <row r="15" spans="1:39" s="138" customFormat="1" ht="18" customHeight="1">
      <c r="A15" s="136"/>
      <c r="B15" s="136"/>
      <c r="C15" s="137"/>
      <c r="D15" s="137"/>
      <c r="E15" s="137"/>
      <c r="F15" s="137"/>
      <c r="G15" s="137"/>
      <c r="H15" s="138" t="s">
        <v>29</v>
      </c>
      <c r="I15" s="138" t="s">
        <v>39</v>
      </c>
      <c r="AM15" s="134"/>
    </row>
    <row r="16" spans="1:39" s="138" customFormat="1" ht="18" customHeight="1">
      <c r="A16" s="136"/>
      <c r="B16" s="136"/>
      <c r="C16" s="137"/>
      <c r="D16" s="137"/>
      <c r="E16" s="137"/>
      <c r="F16" s="137"/>
      <c r="G16" s="137"/>
      <c r="H16" s="138" t="s">
        <v>31</v>
      </c>
      <c r="I16" s="138" t="s">
        <v>40</v>
      </c>
      <c r="AM16" s="134"/>
    </row>
    <row r="17" spans="1:39" s="138" customFormat="1" ht="18" customHeight="1">
      <c r="A17" s="136"/>
      <c r="B17" s="136"/>
      <c r="C17" s="137"/>
      <c r="D17" s="137"/>
      <c r="E17" s="137"/>
      <c r="F17" s="137"/>
      <c r="G17" s="137"/>
      <c r="H17" s="138" t="s">
        <v>41</v>
      </c>
      <c r="I17" s="138" t="s">
        <v>42</v>
      </c>
      <c r="AM17" s="134"/>
    </row>
    <row r="18" spans="1:39" s="138" customFormat="1" ht="18" customHeight="1">
      <c r="A18" s="136"/>
      <c r="B18" s="136"/>
      <c r="C18" s="137"/>
      <c r="D18" s="137"/>
      <c r="E18" s="137"/>
      <c r="F18" s="137"/>
      <c r="G18" s="137"/>
      <c r="H18" s="136" t="s">
        <v>43</v>
      </c>
      <c r="I18" s="138" t="s">
        <v>44</v>
      </c>
      <c r="AM18" s="134"/>
    </row>
    <row r="19" spans="1:39" s="138" customFormat="1" ht="18" customHeight="1">
      <c r="A19" s="136"/>
      <c r="B19" s="136"/>
      <c r="C19" s="137"/>
      <c r="D19" s="137"/>
      <c r="E19" s="137"/>
      <c r="F19" s="137"/>
      <c r="G19" s="137"/>
      <c r="I19" s="138" t="s">
        <v>45</v>
      </c>
      <c r="AM19" s="134"/>
    </row>
    <row r="20" spans="1:39" s="138" customFormat="1" ht="18" customHeight="1">
      <c r="A20" s="136" t="s">
        <v>46</v>
      </c>
      <c r="B20" s="136"/>
      <c r="C20" s="182" t="s">
        <v>47</v>
      </c>
      <c r="D20" s="182"/>
      <c r="E20" s="182"/>
      <c r="F20" s="182"/>
      <c r="G20" s="137"/>
      <c r="H20" s="138" t="s">
        <v>48</v>
      </c>
      <c r="AM20" s="134"/>
    </row>
    <row r="21" spans="1:39" s="138" customFormat="1" ht="18" customHeight="1">
      <c r="A21" s="136" t="s">
        <v>49</v>
      </c>
      <c r="B21" s="136"/>
      <c r="C21" s="182" t="s">
        <v>50</v>
      </c>
      <c r="D21" s="182"/>
      <c r="E21" s="182"/>
      <c r="F21" s="182"/>
      <c r="G21" s="137"/>
      <c r="H21" s="142" t="s">
        <v>51</v>
      </c>
    </row>
    <row r="22" spans="1:39" s="138" customFormat="1" ht="18" customHeight="1">
      <c r="A22" s="136" t="s">
        <v>11</v>
      </c>
      <c r="B22" s="136"/>
      <c r="C22" s="182" t="s">
        <v>52</v>
      </c>
      <c r="D22" s="182"/>
      <c r="E22" s="182"/>
      <c r="F22" s="182"/>
      <c r="G22" s="137"/>
      <c r="H22" s="138" t="s">
        <v>25</v>
      </c>
      <c r="I22" s="138" t="s">
        <v>212</v>
      </c>
    </row>
    <row r="23" spans="1:39" s="138" customFormat="1" ht="18" customHeight="1">
      <c r="A23" s="136"/>
      <c r="B23" s="136"/>
      <c r="C23" s="137"/>
      <c r="D23" s="137"/>
      <c r="E23" s="137"/>
      <c r="F23" s="137"/>
      <c r="G23" s="137"/>
      <c r="I23" s="138" t="s">
        <v>213</v>
      </c>
    </row>
    <row r="24" spans="1:39" s="138" customFormat="1" ht="18" customHeight="1">
      <c r="A24" s="136"/>
      <c r="B24" s="136"/>
      <c r="C24" s="137"/>
      <c r="D24" s="137"/>
      <c r="E24" s="137"/>
      <c r="F24" s="137"/>
      <c r="G24" s="137"/>
      <c r="H24" s="138" t="s">
        <v>27</v>
      </c>
      <c r="I24" s="138" t="s">
        <v>53</v>
      </c>
    </row>
    <row r="25" spans="1:39" s="138" customFormat="1" ht="18" customHeight="1">
      <c r="A25" s="136"/>
      <c r="B25" s="136"/>
      <c r="C25" s="137"/>
      <c r="D25" s="137"/>
      <c r="E25" s="137"/>
      <c r="F25" s="137"/>
      <c r="G25" s="137"/>
      <c r="H25" s="138" t="s">
        <v>29</v>
      </c>
      <c r="I25" s="138" t="s">
        <v>54</v>
      </c>
    </row>
    <row r="26" spans="1:39" s="138" customFormat="1" ht="18" customHeight="1">
      <c r="A26" s="136"/>
      <c r="B26" s="136"/>
      <c r="C26" s="137"/>
      <c r="D26" s="137"/>
      <c r="E26" s="137"/>
      <c r="F26" s="137"/>
      <c r="G26" s="137"/>
      <c r="H26" s="138" t="s">
        <v>31</v>
      </c>
      <c r="I26" s="138" t="s">
        <v>55</v>
      </c>
    </row>
    <row r="27" spans="1:39" s="138" customFormat="1" ht="18" customHeight="1">
      <c r="A27" s="136"/>
      <c r="B27" s="136"/>
      <c r="C27" s="137"/>
      <c r="D27" s="137"/>
      <c r="E27" s="137"/>
      <c r="F27" s="137"/>
      <c r="G27" s="137"/>
      <c r="H27" s="138" t="s">
        <v>41</v>
      </c>
      <c r="I27" s="138" t="s">
        <v>56</v>
      </c>
    </row>
    <row r="28" spans="1:39" s="138" customFormat="1" ht="18" customHeight="1">
      <c r="A28" s="136"/>
      <c r="B28" s="136"/>
      <c r="C28" s="137"/>
      <c r="D28" s="137"/>
      <c r="E28" s="137"/>
      <c r="F28" s="137"/>
      <c r="G28" s="137"/>
      <c r="H28" s="138" t="s">
        <v>57</v>
      </c>
      <c r="I28" s="138" t="s">
        <v>58</v>
      </c>
    </row>
    <row r="29" spans="1:39" s="138" customFormat="1" ht="18" customHeight="1">
      <c r="A29" s="136"/>
      <c r="B29" s="136"/>
      <c r="C29" s="137"/>
      <c r="D29" s="137"/>
      <c r="E29" s="137"/>
      <c r="F29" s="137"/>
      <c r="G29" s="137"/>
      <c r="H29" s="138" t="s">
        <v>59</v>
      </c>
      <c r="I29" s="138" t="s">
        <v>60</v>
      </c>
    </row>
    <row r="30" spans="1:39" s="138" customFormat="1" ht="18" customHeight="1">
      <c r="A30" s="136"/>
      <c r="B30" s="136"/>
      <c r="C30" s="137"/>
      <c r="D30" s="137"/>
      <c r="E30" s="137"/>
      <c r="F30" s="137"/>
      <c r="G30" s="137"/>
      <c r="I30" s="138" t="s">
        <v>61</v>
      </c>
    </row>
    <row r="31" spans="1:39" s="138" customFormat="1" ht="18" customHeight="1">
      <c r="A31" s="136"/>
      <c r="B31" s="136"/>
      <c r="C31" s="137"/>
      <c r="D31" s="137"/>
      <c r="E31" s="137"/>
      <c r="F31" s="137"/>
      <c r="G31" s="137"/>
      <c r="I31" s="138" t="s">
        <v>62</v>
      </c>
    </row>
    <row r="32" spans="1:39" s="138" customFormat="1" ht="18" customHeight="1">
      <c r="A32" s="136" t="s">
        <v>63</v>
      </c>
      <c r="B32" s="136"/>
      <c r="C32" s="182" t="s">
        <v>64</v>
      </c>
      <c r="D32" s="182"/>
      <c r="E32" s="182"/>
      <c r="F32" s="182"/>
      <c r="G32" s="137"/>
      <c r="H32" s="136" t="s">
        <v>65</v>
      </c>
      <c r="I32" s="138" t="s">
        <v>66</v>
      </c>
      <c r="L32" s="138" t="s">
        <v>67</v>
      </c>
      <c r="Q32" s="188">
        <v>3600</v>
      </c>
      <c r="R32" s="188"/>
      <c r="S32" s="188"/>
      <c r="T32" s="138" t="s">
        <v>68</v>
      </c>
      <c r="X32" s="136"/>
    </row>
    <row r="33" spans="1:41" s="138" customFormat="1" ht="18" customHeight="1">
      <c r="A33" s="136" t="s">
        <v>69</v>
      </c>
      <c r="B33" s="136"/>
      <c r="C33" s="182" t="s">
        <v>70</v>
      </c>
      <c r="D33" s="182"/>
      <c r="E33" s="182"/>
      <c r="F33" s="182"/>
      <c r="H33" s="189" t="s">
        <v>71</v>
      </c>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row>
    <row r="34" spans="1:41" s="138" customFormat="1" ht="18" customHeight="1">
      <c r="A34" s="136"/>
      <c r="B34" s="136"/>
      <c r="I34" s="138" t="s">
        <v>72</v>
      </c>
      <c r="M34" s="138" t="s">
        <v>73</v>
      </c>
      <c r="Q34" s="138" t="s">
        <v>74</v>
      </c>
    </row>
    <row r="35" spans="1:41" s="138" customFormat="1" ht="18" customHeight="1">
      <c r="A35" s="136"/>
      <c r="B35" s="136"/>
      <c r="C35" s="137"/>
      <c r="D35" s="137"/>
      <c r="E35" s="137"/>
      <c r="F35" s="137"/>
      <c r="M35" s="138" t="s">
        <v>75</v>
      </c>
      <c r="Q35" s="138" t="s">
        <v>5</v>
      </c>
    </row>
    <row r="36" spans="1:41" s="138" customFormat="1" ht="18" customHeight="1">
      <c r="A36" s="136"/>
      <c r="B36" s="136"/>
      <c r="C36" s="137"/>
      <c r="D36" s="137"/>
      <c r="E36" s="137"/>
      <c r="F36" s="137"/>
      <c r="I36" s="136" t="s">
        <v>43</v>
      </c>
      <c r="J36" s="144" t="s">
        <v>76</v>
      </c>
    </row>
    <row r="37" spans="1:41" s="138" customFormat="1" ht="18" customHeight="1">
      <c r="A37" s="136"/>
      <c r="B37" s="136"/>
      <c r="C37" s="137"/>
      <c r="D37" s="137"/>
      <c r="E37" s="137"/>
      <c r="F37" s="137"/>
      <c r="I37" s="138" t="s">
        <v>43</v>
      </c>
      <c r="J37" s="138" t="s">
        <v>77</v>
      </c>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row>
    <row r="38" spans="1:41" s="138" customFormat="1" ht="18" customHeight="1">
      <c r="A38" s="136" t="s">
        <v>78</v>
      </c>
      <c r="B38" s="136"/>
      <c r="C38" s="182" t="s">
        <v>79</v>
      </c>
      <c r="D38" s="182"/>
      <c r="E38" s="182"/>
      <c r="F38" s="182"/>
      <c r="G38" s="137"/>
      <c r="H38" s="192">
        <v>45923</v>
      </c>
      <c r="I38" s="192"/>
      <c r="J38" s="192"/>
      <c r="K38" s="192"/>
      <c r="L38" s="192"/>
      <c r="M38" s="192"/>
      <c r="N38" s="192"/>
      <c r="O38" s="136"/>
      <c r="P38" s="138" t="s">
        <v>201</v>
      </c>
      <c r="R38" s="139"/>
    </row>
    <row r="39" spans="1:41" s="138" customFormat="1" ht="18" customHeight="1">
      <c r="A39" s="136" t="s">
        <v>80</v>
      </c>
      <c r="B39" s="136"/>
      <c r="C39" s="182" t="s">
        <v>81</v>
      </c>
      <c r="D39" s="182"/>
      <c r="E39" s="182"/>
      <c r="F39" s="182"/>
      <c r="G39" s="137"/>
      <c r="H39" s="138" t="s">
        <v>200</v>
      </c>
      <c r="J39" s="140"/>
      <c r="K39" s="136"/>
      <c r="L39" s="140"/>
      <c r="M39" s="136"/>
      <c r="N39" s="140"/>
      <c r="O39" s="136"/>
      <c r="P39" s="140"/>
      <c r="R39" s="139"/>
    </row>
    <row r="40" spans="1:41" s="138" customFormat="1" ht="18" customHeight="1">
      <c r="A40" s="136"/>
      <c r="B40" s="136"/>
      <c r="C40" s="137"/>
      <c r="D40" s="137"/>
      <c r="E40" s="137"/>
      <c r="F40" s="137"/>
      <c r="G40" s="137"/>
      <c r="H40" s="138" t="s">
        <v>82</v>
      </c>
      <c r="I40" s="138" t="s">
        <v>198</v>
      </c>
      <c r="J40" s="140"/>
      <c r="K40" s="136"/>
      <c r="L40" s="140"/>
      <c r="M40" s="136"/>
      <c r="N40" s="140"/>
      <c r="O40" s="136"/>
      <c r="P40" s="140"/>
      <c r="R40" s="139"/>
      <c r="AM40" s="134"/>
      <c r="AN40" s="134"/>
      <c r="AO40" s="134"/>
    </row>
    <row r="41" spans="1:41" s="138" customFormat="1" ht="18" customHeight="1">
      <c r="A41" s="136"/>
      <c r="B41" s="136"/>
      <c r="C41" s="137"/>
      <c r="D41" s="137"/>
      <c r="E41" s="137"/>
      <c r="F41" s="137"/>
      <c r="G41" s="137"/>
      <c r="I41" s="191" t="s">
        <v>83</v>
      </c>
      <c r="J41" s="191"/>
      <c r="K41" s="191"/>
      <c r="L41" s="191"/>
      <c r="M41" s="191"/>
      <c r="N41" s="191"/>
      <c r="O41" s="191"/>
      <c r="P41" s="191"/>
      <c r="Q41" s="191"/>
      <c r="R41" s="191"/>
      <c r="S41" s="191"/>
      <c r="T41" s="191"/>
      <c r="U41" s="191"/>
      <c r="V41" s="191"/>
    </row>
    <row r="42" spans="1:41" s="138" customFormat="1" ht="18" customHeight="1">
      <c r="A42" s="136"/>
      <c r="B42" s="136"/>
      <c r="C42" s="137"/>
      <c r="D42" s="137"/>
      <c r="E42" s="137"/>
      <c r="F42" s="137"/>
      <c r="G42" s="137"/>
      <c r="H42" s="138" t="s">
        <v>84</v>
      </c>
      <c r="I42" s="138" t="s">
        <v>85</v>
      </c>
      <c r="J42" s="140"/>
      <c r="K42" s="136"/>
      <c r="L42" s="140"/>
      <c r="M42" s="136"/>
      <c r="N42" s="140"/>
      <c r="O42" s="136"/>
      <c r="P42" s="140"/>
      <c r="R42" s="139"/>
    </row>
    <row r="43" spans="1:41" s="138" customFormat="1" ht="18" customHeight="1">
      <c r="A43" s="136"/>
      <c r="B43" s="136"/>
      <c r="C43" s="137"/>
      <c r="D43" s="137"/>
      <c r="E43" s="137"/>
      <c r="F43" s="137"/>
      <c r="G43" s="137"/>
      <c r="I43" s="138" t="s">
        <v>86</v>
      </c>
      <c r="J43" s="140"/>
      <c r="K43" s="136"/>
      <c r="L43" s="140"/>
      <c r="M43" s="136"/>
      <c r="N43" s="140"/>
      <c r="O43" s="136"/>
      <c r="P43" s="140"/>
      <c r="R43" s="139"/>
      <c r="T43" s="190" t="s">
        <v>87</v>
      </c>
      <c r="U43" s="190"/>
      <c r="V43" s="190"/>
      <c r="W43" s="190"/>
      <c r="X43" s="190"/>
      <c r="Y43" s="190"/>
      <c r="Z43" s="190"/>
      <c r="AA43" s="190"/>
      <c r="AB43" s="190"/>
      <c r="AC43" s="190"/>
      <c r="AD43" s="190"/>
      <c r="AF43" s="138" t="s">
        <v>197</v>
      </c>
    </row>
    <row r="44" spans="1:41" s="138" customFormat="1" ht="18" customHeight="1">
      <c r="A44" s="136"/>
      <c r="B44" s="136"/>
      <c r="C44" s="137"/>
      <c r="D44" s="137"/>
      <c r="E44" s="137"/>
      <c r="F44" s="137"/>
      <c r="G44" s="137"/>
      <c r="H44" s="139" t="s">
        <v>88</v>
      </c>
      <c r="J44" s="143"/>
      <c r="K44" s="143"/>
      <c r="L44" s="143"/>
      <c r="M44" s="139"/>
      <c r="AB44" s="140"/>
      <c r="AC44" s="136"/>
      <c r="AD44" s="136"/>
      <c r="AF44" s="139"/>
      <c r="AG44" s="139"/>
      <c r="AH44" s="139"/>
      <c r="AI44" s="139"/>
      <c r="AL44" s="143"/>
      <c r="AM44" s="143"/>
    </row>
    <row r="45" spans="1:41" s="138" customFormat="1" ht="18" customHeight="1">
      <c r="A45" s="136"/>
      <c r="B45" s="136"/>
      <c r="C45" s="137"/>
      <c r="D45" s="137"/>
      <c r="E45" s="137"/>
      <c r="F45" s="137"/>
      <c r="G45" s="137"/>
      <c r="H45" s="143" t="s">
        <v>89</v>
      </c>
      <c r="I45" s="138" t="s">
        <v>90</v>
      </c>
      <c r="J45" s="143"/>
      <c r="K45" s="143"/>
      <c r="L45" s="143"/>
      <c r="M45" s="139"/>
      <c r="AB45" s="140"/>
      <c r="AC45" s="136"/>
      <c r="AD45" s="136"/>
      <c r="AF45" s="139"/>
      <c r="AG45" s="139"/>
      <c r="AH45" s="139"/>
      <c r="AI45" s="139"/>
      <c r="AL45" s="143"/>
      <c r="AM45" s="143"/>
    </row>
    <row r="46" spans="1:41" s="138" customFormat="1" ht="18" customHeight="1">
      <c r="A46" s="136"/>
      <c r="B46" s="136"/>
      <c r="C46" s="137"/>
      <c r="D46" s="137"/>
      <c r="E46" s="137"/>
      <c r="F46" s="137"/>
      <c r="H46" s="145" t="s">
        <v>91</v>
      </c>
      <c r="I46" s="146" t="s">
        <v>92</v>
      </c>
      <c r="J46" s="147"/>
      <c r="K46" s="143"/>
      <c r="L46" s="139"/>
      <c r="AA46" s="140"/>
      <c r="AB46" s="136"/>
      <c r="AC46" s="136"/>
      <c r="AE46" s="139"/>
      <c r="AF46" s="139"/>
      <c r="AG46" s="139"/>
      <c r="AH46" s="139"/>
      <c r="AK46" s="143"/>
      <c r="AL46" s="143"/>
    </row>
    <row r="47" spans="1:41" s="138" customFormat="1" ht="18" customHeight="1">
      <c r="A47" s="136"/>
      <c r="B47" s="136"/>
      <c r="C47" s="137"/>
      <c r="D47" s="137"/>
      <c r="E47" s="137"/>
      <c r="F47" s="137"/>
      <c r="H47" s="148"/>
      <c r="I47" s="149" t="s">
        <v>93</v>
      </c>
      <c r="J47" s="150" t="s">
        <v>94</v>
      </c>
      <c r="K47" s="139"/>
      <c r="Z47" s="140"/>
      <c r="AA47" s="136"/>
      <c r="AB47" s="136"/>
      <c r="AD47" s="139"/>
      <c r="AE47" s="139"/>
      <c r="AF47" s="139"/>
      <c r="AG47" s="139"/>
      <c r="AJ47" s="143"/>
      <c r="AK47" s="143"/>
    </row>
    <row r="48" spans="1:41" s="138" customFormat="1" ht="18" customHeight="1">
      <c r="A48" s="136"/>
      <c r="B48" s="136"/>
      <c r="C48" s="137"/>
      <c r="D48" s="137"/>
      <c r="E48" s="137"/>
      <c r="F48" s="137"/>
      <c r="H48" s="148"/>
      <c r="I48" s="149"/>
      <c r="J48" s="150" t="s">
        <v>95</v>
      </c>
      <c r="K48" s="139"/>
      <c r="Z48" s="140"/>
      <c r="AA48" s="136"/>
      <c r="AB48" s="136"/>
      <c r="AD48" s="139"/>
      <c r="AE48" s="139"/>
      <c r="AF48" s="139"/>
      <c r="AG48" s="139"/>
      <c r="AJ48" s="143"/>
      <c r="AK48" s="143"/>
    </row>
    <row r="49" spans="1:39" s="138" customFormat="1" ht="18" customHeight="1">
      <c r="A49" s="136"/>
      <c r="B49" s="136"/>
      <c r="C49" s="137"/>
      <c r="D49" s="137"/>
      <c r="E49" s="137"/>
      <c r="F49" s="137"/>
      <c r="H49" s="148"/>
      <c r="I49" s="149" t="s">
        <v>93</v>
      </c>
      <c r="J49" s="150" t="s">
        <v>202</v>
      </c>
      <c r="K49" s="139"/>
      <c r="Z49" s="140"/>
      <c r="AA49" s="136"/>
      <c r="AB49" s="136"/>
      <c r="AD49" s="139"/>
      <c r="AE49" s="139"/>
      <c r="AF49" s="139"/>
      <c r="AG49" s="139"/>
      <c r="AJ49" s="143"/>
      <c r="AK49" s="143"/>
    </row>
    <row r="50" spans="1:39" s="138" customFormat="1" ht="18" customHeight="1">
      <c r="A50" s="136"/>
      <c r="B50" s="136"/>
      <c r="C50" s="137"/>
      <c r="D50" s="137"/>
      <c r="E50" s="137"/>
      <c r="F50" s="137"/>
      <c r="H50" s="148"/>
      <c r="I50" s="149" t="s">
        <v>93</v>
      </c>
      <c r="J50" s="150" t="s">
        <v>214</v>
      </c>
      <c r="K50" s="139"/>
      <c r="Z50" s="140"/>
      <c r="AA50" s="136"/>
      <c r="AB50" s="136"/>
      <c r="AD50" s="139"/>
      <c r="AE50" s="139"/>
      <c r="AF50" s="139"/>
      <c r="AG50" s="139"/>
      <c r="AJ50" s="143"/>
      <c r="AK50" s="143"/>
    </row>
    <row r="51" spans="1:39" s="138" customFormat="1" ht="18" customHeight="1">
      <c r="A51" s="136"/>
      <c r="B51" s="136"/>
      <c r="C51" s="137"/>
      <c r="D51" s="137"/>
      <c r="E51" s="137"/>
      <c r="F51" s="137"/>
      <c r="G51" s="137"/>
      <c r="H51" s="143" t="s">
        <v>89</v>
      </c>
      <c r="I51" s="138" t="s">
        <v>199</v>
      </c>
      <c r="J51" s="143"/>
      <c r="K51" s="143"/>
      <c r="L51" s="143"/>
      <c r="M51" s="139"/>
      <c r="AB51" s="140"/>
      <c r="AC51" s="136"/>
      <c r="AD51" s="136"/>
      <c r="AF51" s="139"/>
      <c r="AG51" s="139"/>
      <c r="AH51" s="139"/>
      <c r="AI51" s="139"/>
      <c r="AL51" s="143"/>
      <c r="AM51" s="143"/>
    </row>
    <row r="52" spans="1:39" s="138" customFormat="1" ht="18" customHeight="1">
      <c r="A52" s="136"/>
      <c r="B52" s="136"/>
      <c r="C52" s="137"/>
      <c r="D52" s="137"/>
      <c r="E52" s="137"/>
      <c r="F52" s="137"/>
      <c r="G52" s="137"/>
      <c r="H52" s="143"/>
      <c r="I52" s="138" t="s">
        <v>96</v>
      </c>
      <c r="J52" s="143"/>
      <c r="K52" s="143"/>
      <c r="L52" s="143"/>
      <c r="M52" s="139"/>
      <c r="AB52" s="140"/>
      <c r="AC52" s="136"/>
      <c r="AD52" s="136"/>
      <c r="AF52" s="139"/>
      <c r="AG52" s="139"/>
      <c r="AH52" s="139"/>
      <c r="AI52" s="139"/>
      <c r="AL52" s="143"/>
      <c r="AM52" s="143"/>
    </row>
    <row r="53" spans="1:39" s="138" customFormat="1" ht="18" customHeight="1">
      <c r="A53" s="136" t="s">
        <v>97</v>
      </c>
      <c r="B53" s="136"/>
      <c r="C53" s="182" t="s">
        <v>98</v>
      </c>
      <c r="D53" s="182"/>
      <c r="E53" s="182"/>
      <c r="F53" s="182"/>
      <c r="G53" s="137"/>
      <c r="H53" s="139" t="s">
        <v>99</v>
      </c>
    </row>
    <row r="54" spans="1:39" s="138" customFormat="1" ht="18" customHeight="1">
      <c r="A54" s="136" t="s">
        <v>100</v>
      </c>
      <c r="B54" s="136"/>
      <c r="C54" s="182" t="s">
        <v>101</v>
      </c>
      <c r="D54" s="182"/>
      <c r="E54" s="182"/>
      <c r="F54" s="182"/>
      <c r="G54" s="137"/>
      <c r="H54" s="138" t="s">
        <v>25</v>
      </c>
      <c r="I54" s="187" t="s">
        <v>102</v>
      </c>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row>
    <row r="55" spans="1:39" s="138" customFormat="1" ht="18" customHeight="1">
      <c r="A55" s="136"/>
      <c r="B55" s="136"/>
      <c r="C55" s="137"/>
      <c r="D55" s="137"/>
      <c r="E55" s="137"/>
      <c r="F55" s="137"/>
      <c r="G55" s="137"/>
      <c r="H55" s="138" t="s">
        <v>27</v>
      </c>
      <c r="I55" s="138" t="s">
        <v>103</v>
      </c>
    </row>
    <row r="56" spans="1:39" s="138" customFormat="1" ht="18" customHeight="1">
      <c r="A56" s="136"/>
      <c r="B56" s="136"/>
      <c r="C56" s="137"/>
      <c r="D56" s="137"/>
      <c r="E56" s="137"/>
      <c r="F56" s="137"/>
      <c r="G56" s="137"/>
      <c r="H56" s="138" t="s">
        <v>29</v>
      </c>
      <c r="I56" s="138" t="s">
        <v>104</v>
      </c>
    </row>
    <row r="57" spans="1:39" s="138" customFormat="1" ht="18" customHeight="1">
      <c r="A57" s="136"/>
      <c r="B57" s="136"/>
      <c r="C57" s="137"/>
      <c r="D57" s="137"/>
      <c r="E57" s="137"/>
      <c r="F57" s="137"/>
      <c r="G57" s="137"/>
      <c r="I57" s="138" t="s">
        <v>105</v>
      </c>
    </row>
    <row r="58" spans="1:39" s="138" customFormat="1" ht="18" customHeight="1">
      <c r="A58" s="136"/>
      <c r="B58" s="136"/>
      <c r="C58" s="137"/>
      <c r="D58" s="137"/>
      <c r="E58" s="137"/>
      <c r="F58" s="137"/>
      <c r="G58" s="137"/>
      <c r="H58" s="138" t="s">
        <v>31</v>
      </c>
      <c r="I58" s="138" t="s">
        <v>106</v>
      </c>
    </row>
    <row r="59" spans="1:39" s="138" customFormat="1" ht="18" customHeight="1">
      <c r="H59" s="138" t="s">
        <v>41</v>
      </c>
      <c r="I59" s="138" t="s">
        <v>107</v>
      </c>
    </row>
    <row r="60" spans="1:39" s="138" customFormat="1" ht="18" customHeight="1">
      <c r="I60" s="138" t="s">
        <v>108</v>
      </c>
      <c r="S60" s="143"/>
      <c r="U60" s="151"/>
      <c r="V60" s="151"/>
      <c r="W60" s="151"/>
      <c r="Y60" s="152"/>
      <c r="Z60" s="152"/>
      <c r="AA60" s="152"/>
      <c r="AB60" s="152"/>
      <c r="AC60" s="152"/>
      <c r="AD60" s="152"/>
      <c r="AE60" s="152"/>
      <c r="AF60" s="152"/>
      <c r="AH60" s="152"/>
      <c r="AI60" s="152"/>
      <c r="AJ60" s="153"/>
      <c r="AK60" s="152"/>
    </row>
    <row r="61" spans="1:39" s="138" customFormat="1" ht="18" customHeight="1">
      <c r="H61" s="138" t="s">
        <v>57</v>
      </c>
      <c r="I61" s="138" t="s">
        <v>109</v>
      </c>
    </row>
    <row r="62" spans="1:39" s="138" customFormat="1" ht="18" customHeight="1">
      <c r="H62" s="138" t="s">
        <v>59</v>
      </c>
      <c r="I62" s="154" t="s">
        <v>110</v>
      </c>
    </row>
    <row r="63" spans="1:39" s="138" customFormat="1" ht="15.95" customHeight="1">
      <c r="I63" s="146"/>
    </row>
    <row r="64" spans="1:39" s="138" customFormat="1" ht="15.95" customHeight="1"/>
    <row r="65" s="138" customFormat="1" ht="15.95" customHeight="1"/>
    <row r="66" s="138" customFormat="1" ht="15.95" customHeight="1"/>
    <row r="67" s="138" customFormat="1" ht="15.95" customHeight="1"/>
    <row r="68" s="138" customFormat="1" ht="15.95" customHeight="1"/>
    <row r="69" s="138" customFormat="1" ht="15.95" customHeight="1"/>
    <row r="70" s="138" customFormat="1" ht="15.95" customHeight="1"/>
    <row r="71" s="138" customFormat="1" ht="15.95" customHeight="1"/>
    <row r="72" s="138" customFormat="1" ht="15.95" customHeight="1"/>
    <row r="73" s="138" customFormat="1" ht="15.95" customHeight="1"/>
    <row r="74" s="138" customFormat="1" ht="15.95" customHeight="1"/>
    <row r="75" s="138" customFormat="1" ht="15.95" customHeight="1"/>
    <row r="76" s="138" customFormat="1" ht="15.95" customHeight="1"/>
    <row r="77" s="138" customFormat="1" ht="15.95" customHeight="1"/>
    <row r="78" s="138" customFormat="1" ht="15.95" customHeight="1"/>
    <row r="79" s="138" customFormat="1" ht="15.95" customHeight="1"/>
    <row r="80" s="138" customFormat="1" ht="15.95" customHeight="1"/>
    <row r="81" s="138" customFormat="1" ht="15.95" customHeight="1"/>
    <row r="82" s="138" customFormat="1" ht="15.95" customHeight="1"/>
    <row r="83" s="138" customFormat="1" ht="15.95" customHeight="1"/>
    <row r="84" s="138" customFormat="1" ht="15.95" customHeight="1"/>
    <row r="85" s="138" customFormat="1" ht="15.95" customHeight="1"/>
    <row r="86" s="138" customFormat="1" ht="15.95" customHeight="1"/>
    <row r="87" s="138" customFormat="1" ht="15.95" customHeight="1"/>
    <row r="88" s="138" customFormat="1" ht="15.95" customHeight="1"/>
    <row r="89" s="138" customFormat="1" ht="15.95" customHeight="1"/>
    <row r="90" s="138" customFormat="1" ht="15.95" customHeight="1"/>
    <row r="91" s="138" customFormat="1" ht="15.95" customHeight="1"/>
    <row r="92" s="138" customFormat="1" ht="15.95" customHeight="1"/>
    <row r="93" s="138" customFormat="1" ht="15.95" customHeight="1"/>
    <row r="94" s="138" customFormat="1" ht="15.95" customHeight="1"/>
    <row r="95" s="138" customFormat="1" ht="15.95" customHeight="1"/>
    <row r="96" s="138" customFormat="1" ht="15.95" customHeight="1"/>
    <row r="97" s="138" customFormat="1" ht="15.95" customHeight="1"/>
    <row r="98" s="138" customFormat="1" ht="15.95" customHeight="1"/>
    <row r="99" s="138" customFormat="1" ht="15.95" customHeight="1"/>
    <row r="100" s="138" customFormat="1" ht="15.95" customHeight="1"/>
    <row r="101" s="138" customFormat="1" ht="15.95" customHeight="1"/>
    <row r="102" s="138" customFormat="1" ht="15.95" customHeight="1"/>
    <row r="103" s="138" customFormat="1" ht="15.95" customHeight="1"/>
    <row r="104" s="138" customFormat="1" ht="15.95" customHeight="1"/>
    <row r="105" s="138" customFormat="1" ht="15.95" customHeight="1"/>
    <row r="106" s="138" customFormat="1" ht="15.95" customHeight="1"/>
    <row r="107" s="138" customFormat="1" ht="15.95" customHeight="1"/>
    <row r="108" s="138" customFormat="1" ht="15.95" customHeight="1"/>
    <row r="109" s="138" customFormat="1" ht="15.95" customHeight="1"/>
    <row r="110" s="138" customFormat="1" ht="15.95" customHeight="1"/>
    <row r="111" s="138" customFormat="1" ht="15.95" customHeight="1"/>
    <row r="112" s="138" customFormat="1" ht="15.95" customHeight="1"/>
    <row r="113" s="138" customFormat="1" ht="15.95" customHeight="1"/>
    <row r="114" s="138" customFormat="1" ht="15.95" customHeight="1"/>
    <row r="115" s="138" customFormat="1" ht="15.95" customHeight="1"/>
    <row r="116" s="138" customFormat="1" ht="15.95" customHeight="1"/>
    <row r="117" s="138" customFormat="1" ht="15.95" customHeight="1"/>
    <row r="118" s="138" customFormat="1" ht="15.95" customHeight="1"/>
    <row r="119" s="138" customFormat="1" ht="15.95" customHeight="1"/>
    <row r="120" s="138" customFormat="1" ht="15.95" customHeight="1"/>
    <row r="121" s="138" customFormat="1" ht="15.95" customHeight="1"/>
    <row r="122" s="138" customFormat="1" ht="15.95" customHeight="1"/>
    <row r="123" s="138" customFormat="1" ht="15.95" customHeight="1"/>
    <row r="124" s="138" customFormat="1" ht="15.95" customHeight="1"/>
    <row r="125" s="138" customFormat="1" ht="15.95" customHeight="1"/>
    <row r="126" s="138" customFormat="1" ht="15.95" customHeight="1"/>
    <row r="127" s="138" customFormat="1" ht="15.95" customHeight="1"/>
    <row r="128" s="138" customFormat="1" ht="15.95" customHeight="1"/>
    <row r="129" s="138" customFormat="1" ht="15.95" customHeight="1"/>
    <row r="130" s="138" customFormat="1" ht="15.95" customHeight="1"/>
    <row r="131" s="138" customFormat="1" ht="15.95" customHeight="1"/>
    <row r="132" s="138" customFormat="1" ht="15.95" customHeight="1"/>
    <row r="133" s="138" customFormat="1" ht="15.95" customHeight="1"/>
    <row r="134" s="138" customFormat="1" ht="15.95" customHeight="1"/>
    <row r="135" s="138" customFormat="1" ht="15.95" customHeight="1"/>
    <row r="136" s="138" customFormat="1" ht="15.95" customHeight="1"/>
    <row r="137" s="138" customFormat="1" ht="15.95" customHeight="1"/>
    <row r="138" s="138" customFormat="1" ht="15.95" customHeight="1"/>
    <row r="139" s="138" customFormat="1" ht="15.95" customHeight="1"/>
    <row r="140" s="138" customFormat="1" ht="15.95" customHeight="1"/>
    <row r="141" s="138" customFormat="1" ht="15.95" customHeight="1"/>
    <row r="142" s="138" customFormat="1" ht="15.95" customHeight="1"/>
    <row r="143" s="138" customFormat="1" ht="15.95" customHeight="1"/>
    <row r="144" s="138" customFormat="1" ht="15.95" customHeight="1"/>
    <row r="145" s="138" customFormat="1" ht="15.95" customHeight="1"/>
    <row r="146" s="138" customFormat="1" ht="15.95" customHeight="1"/>
    <row r="147" s="138" customFormat="1" ht="15.95" customHeight="1"/>
    <row r="148" s="138" customFormat="1" ht="15.95" customHeight="1"/>
    <row r="149" s="138" customFormat="1" ht="15.95" customHeight="1"/>
    <row r="150" s="138" customFormat="1" ht="15.95" customHeight="1"/>
    <row r="151" s="138" customFormat="1" ht="15.95" customHeight="1"/>
    <row r="152" s="138" customFormat="1" ht="15.95" customHeight="1"/>
    <row r="153" s="138" customFormat="1" ht="15.95" customHeight="1"/>
    <row r="154" s="138" customFormat="1" ht="15.95" customHeight="1"/>
    <row r="155" s="138" customFormat="1" ht="15.95" customHeight="1"/>
    <row r="156" s="138" customFormat="1" ht="15.95" customHeight="1"/>
    <row r="157" s="138" customFormat="1" ht="15.95" customHeight="1"/>
    <row r="158" s="138" customFormat="1" ht="15.95" customHeight="1"/>
    <row r="159" s="138" customFormat="1" ht="15.95" customHeight="1"/>
    <row r="160" s="138" customFormat="1" ht="15.95" customHeight="1"/>
    <row r="161" s="138" customFormat="1" ht="15.95" customHeight="1"/>
    <row r="162" s="138" customFormat="1" ht="15.95" customHeight="1"/>
    <row r="163" s="138" customFormat="1" ht="15.95" customHeight="1"/>
    <row r="164" s="138" customFormat="1" ht="15.95" customHeight="1"/>
    <row r="165" s="138" customFormat="1" ht="15.95" customHeight="1"/>
    <row r="166" s="138" customFormat="1" ht="15.95" customHeight="1"/>
    <row r="167" s="138" customFormat="1" ht="15.95" customHeight="1"/>
    <row r="168" s="138" customFormat="1" ht="15.95" customHeight="1"/>
    <row r="169" s="138" customFormat="1" ht="15.95" customHeight="1"/>
    <row r="170" s="138" customFormat="1" ht="15.95" customHeight="1"/>
    <row r="171" s="138" customFormat="1" ht="15.95" customHeight="1"/>
    <row r="172" s="138" customFormat="1" ht="15.95" customHeight="1"/>
    <row r="173" s="138" customFormat="1" ht="15.95" customHeight="1"/>
    <row r="174" s="138" customFormat="1" ht="15.95" customHeight="1"/>
    <row r="175" s="138" customFormat="1" ht="15.95" customHeight="1"/>
    <row r="176" s="138" customFormat="1" ht="15.95" customHeight="1"/>
    <row r="177" s="138" customFormat="1" ht="15.95" customHeight="1"/>
    <row r="178" s="138" customFormat="1" ht="15.95" customHeight="1"/>
    <row r="179" s="138" customFormat="1" ht="15.95" customHeight="1"/>
    <row r="180" s="138" customFormat="1" ht="15.95" customHeight="1"/>
    <row r="181" s="138" customFormat="1" ht="15.95" customHeight="1"/>
    <row r="182" s="138" customFormat="1" ht="15.95" customHeight="1"/>
    <row r="183" s="138" customFormat="1" ht="15.95" customHeight="1"/>
    <row r="184" s="138" customFormat="1" ht="15.95" customHeight="1"/>
    <row r="185" s="138" customFormat="1" ht="15.95" customHeight="1"/>
    <row r="186" s="138" customFormat="1" ht="15.95" customHeight="1"/>
    <row r="187" s="138" customFormat="1" ht="15.95" customHeight="1"/>
    <row r="188" s="138" customFormat="1" ht="15.95" customHeight="1"/>
    <row r="189" s="138" customFormat="1" ht="15.95" customHeight="1"/>
    <row r="190" s="138" customFormat="1" ht="15.95" customHeight="1"/>
    <row r="191" s="138" customFormat="1" ht="15.95" customHeight="1"/>
    <row r="192" s="138" customFormat="1" ht="15.95" customHeight="1"/>
    <row r="193" s="138" customFormat="1" ht="15.95" customHeight="1"/>
    <row r="194" s="138" customFormat="1" ht="15.95" customHeight="1"/>
    <row r="195" s="138" customFormat="1" ht="15.95" customHeight="1"/>
    <row r="196" s="138" customFormat="1" ht="15.95" customHeight="1"/>
    <row r="197" s="138" customFormat="1" ht="15.95" customHeight="1"/>
    <row r="198" s="138" customFormat="1" ht="15.95" customHeight="1"/>
    <row r="199" s="138" customFormat="1" ht="15.95" customHeight="1"/>
    <row r="200" s="138" customFormat="1" ht="15.95" customHeight="1"/>
    <row r="201" s="138" customFormat="1" ht="15.95" customHeight="1"/>
    <row r="202" s="138" customFormat="1" ht="15.95" customHeight="1"/>
    <row r="203" s="138" customFormat="1" ht="15.95" customHeight="1"/>
    <row r="204" s="138" customFormat="1" ht="15.95" customHeight="1"/>
    <row r="205" s="138" customFormat="1" ht="15.95" customHeight="1"/>
    <row r="206" s="138" customFormat="1" ht="15.95" customHeight="1"/>
    <row r="207" s="138" customFormat="1" ht="15.95" customHeight="1"/>
    <row r="208" s="138" customFormat="1" ht="15.95" customHeight="1"/>
    <row r="209" s="138" customFormat="1" ht="15.95" customHeight="1"/>
    <row r="210" s="133" customFormat="1" ht="15.95" customHeight="1"/>
    <row r="211" s="133" customFormat="1" ht="15.95" customHeight="1"/>
    <row r="212" s="133" customFormat="1" ht="15.95" customHeight="1"/>
    <row r="213" s="133" customFormat="1" ht="15.95" customHeight="1"/>
    <row r="214" s="133" customFormat="1" ht="15.95" customHeight="1"/>
    <row r="215" s="133" customFormat="1" ht="15.95" customHeight="1"/>
    <row r="216" s="133" customFormat="1" ht="15.95" customHeight="1"/>
    <row r="217" s="133" customFormat="1" ht="15.95" customHeight="1"/>
    <row r="218" s="133" customFormat="1" ht="15.95" customHeight="1"/>
    <row r="219" s="133" customFormat="1" ht="15.95" customHeight="1"/>
    <row r="220" s="133" customFormat="1" ht="15.95" customHeight="1"/>
    <row r="221" s="133" customFormat="1" ht="15.95" customHeight="1"/>
    <row r="222" s="133" customFormat="1" ht="15.95" customHeight="1"/>
    <row r="223" s="133" customFormat="1" ht="15.95" customHeight="1"/>
    <row r="224" s="133" customFormat="1" ht="15.95" customHeight="1"/>
    <row r="225" s="133" customFormat="1" ht="15.95" customHeight="1"/>
    <row r="226" s="133" customFormat="1" ht="15.95" customHeight="1"/>
    <row r="227" s="133" customFormat="1" ht="15.95" customHeight="1"/>
    <row r="228" s="133" customFormat="1" ht="15.95" customHeight="1"/>
    <row r="229" s="133" customFormat="1" ht="15.95" customHeight="1"/>
    <row r="230" s="133" customFormat="1" ht="15.95" customHeight="1"/>
    <row r="231" s="133" customFormat="1" ht="15.95" customHeight="1"/>
    <row r="232" s="133" customFormat="1" ht="15.95" customHeight="1"/>
    <row r="233" s="133" customFormat="1" ht="15.95" customHeight="1"/>
    <row r="234" s="133" customFormat="1" ht="15.95" customHeight="1"/>
    <row r="235" s="133" customFormat="1" ht="15.95" customHeight="1"/>
    <row r="236" s="133" customFormat="1" ht="15.95" customHeight="1"/>
    <row r="237" s="133" customFormat="1" ht="15.95" customHeight="1"/>
    <row r="238" s="133" customFormat="1" ht="15.95" customHeight="1"/>
    <row r="239" s="133" customFormat="1" ht="15.95" customHeight="1"/>
    <row r="240" s="133" customFormat="1" ht="15.95" customHeight="1"/>
    <row r="241" s="133" customFormat="1" ht="15.95" customHeight="1"/>
    <row r="242" s="133" customFormat="1" ht="15.95" customHeight="1"/>
    <row r="243" s="133" customFormat="1" ht="15.95" customHeight="1"/>
    <row r="244" s="133" customFormat="1" ht="15.95" customHeight="1"/>
    <row r="245" s="133" customFormat="1" ht="15.95" customHeight="1"/>
    <row r="246" s="133" customFormat="1" ht="15.95" customHeight="1"/>
    <row r="247" s="133" customFormat="1" ht="15.95" customHeight="1"/>
    <row r="248" s="133" customFormat="1" ht="15.95" customHeight="1"/>
    <row r="249" s="133" customFormat="1" ht="15.95" customHeight="1"/>
    <row r="250" s="133" customFormat="1" ht="15.95" customHeight="1"/>
    <row r="251" s="133" customFormat="1" ht="15.95" customHeight="1"/>
    <row r="252" s="133" customFormat="1" ht="15.95" customHeight="1"/>
    <row r="253" s="133" customFormat="1" ht="15.95" customHeight="1"/>
    <row r="254" s="133" customFormat="1" ht="15.95" customHeight="1"/>
    <row r="255" s="133" customFormat="1" ht="15.95" customHeight="1"/>
    <row r="256" s="133" customFormat="1" ht="15.95" customHeight="1"/>
    <row r="257" s="133" customFormat="1" ht="15.95" customHeight="1"/>
    <row r="258" s="133" customFormat="1" ht="15.95" customHeight="1"/>
    <row r="259" s="133" customFormat="1" ht="15.95" customHeight="1"/>
    <row r="260" s="133" customFormat="1" ht="15.95" customHeight="1"/>
    <row r="261" s="133" customFormat="1" ht="15.95" customHeight="1"/>
    <row r="262" s="133" customFormat="1" ht="15.95" customHeight="1"/>
    <row r="263" s="133" customFormat="1" ht="15.95" customHeight="1"/>
    <row r="264" s="133" customFormat="1" ht="15.95" customHeight="1"/>
    <row r="265" s="133" customFormat="1" ht="15.95" customHeight="1"/>
    <row r="266" s="133" customFormat="1" ht="15.95" customHeight="1"/>
    <row r="267" s="133" customFormat="1" ht="15.95" customHeight="1"/>
    <row r="268" s="133" customFormat="1" ht="15.95" customHeight="1"/>
    <row r="269" s="133" customFormat="1" ht="15.95" customHeight="1"/>
    <row r="270" s="133" customFormat="1" ht="15.95" customHeight="1"/>
    <row r="271" s="133" customFormat="1" ht="15.95" customHeight="1"/>
    <row r="272" s="133" customFormat="1" ht="15.95" customHeight="1"/>
    <row r="273" s="133" customFormat="1" ht="15.95" customHeight="1"/>
    <row r="274" s="133" customFormat="1" ht="15.95" customHeight="1"/>
    <row r="275" s="133" customFormat="1" ht="15.95" customHeight="1"/>
    <row r="276" s="133" customFormat="1" ht="15.95" customHeight="1"/>
    <row r="277" s="133" customFormat="1" ht="15.95" customHeight="1"/>
    <row r="278" s="133" customFormat="1" ht="15.95" customHeight="1"/>
    <row r="279" s="133" customFormat="1" ht="15.95" customHeight="1"/>
    <row r="280" s="133" customFormat="1" ht="15.95" customHeight="1"/>
    <row r="281" s="133" customFormat="1" ht="15.95" customHeight="1"/>
    <row r="282" s="133" customFormat="1" ht="15.95" customHeight="1"/>
    <row r="283" s="133" customFormat="1" ht="15.95" customHeight="1"/>
    <row r="284" s="133" customFormat="1" ht="15.95" customHeight="1"/>
    <row r="285" s="133" customFormat="1" ht="15.95" customHeight="1"/>
    <row r="286" s="133" customFormat="1" ht="15.95" customHeight="1"/>
    <row r="287" s="133" customFormat="1" ht="15.95" customHeight="1"/>
    <row r="288" s="133" customFormat="1" ht="15.95" customHeight="1"/>
    <row r="289" s="133" customFormat="1" ht="15.95" customHeight="1"/>
    <row r="290" s="133" customFormat="1" ht="15.95" customHeight="1"/>
    <row r="291" s="133" customFormat="1" ht="15.95" customHeight="1"/>
    <row r="292" s="133" customFormat="1" ht="15.95" customHeight="1"/>
    <row r="293" s="133" customFormat="1" ht="15.95" customHeight="1"/>
    <row r="294" s="133" customFormat="1" ht="15.95" customHeight="1"/>
    <row r="295" s="133" customFormat="1" ht="15.95" customHeight="1"/>
    <row r="296" s="133" customFormat="1" ht="15.95" customHeight="1"/>
    <row r="297" s="133" customFormat="1" ht="15.95" customHeight="1"/>
    <row r="298" s="133" customFormat="1" ht="15.95" customHeight="1"/>
    <row r="299" s="133" customFormat="1" ht="15.95" customHeight="1"/>
    <row r="300" s="133" customFormat="1" ht="15.95" customHeight="1"/>
    <row r="301" s="133" customFormat="1" ht="15.95" customHeight="1"/>
    <row r="302" s="133" customFormat="1" ht="15.95" customHeight="1"/>
    <row r="303" s="133" customFormat="1" ht="15.95" customHeight="1"/>
    <row r="304" s="133" customFormat="1" ht="15.95" customHeight="1"/>
    <row r="305" s="133" customFormat="1" ht="15.95" customHeight="1"/>
    <row r="306" s="133" customFormat="1" ht="15.95" customHeight="1"/>
    <row r="307" s="133" customFormat="1" ht="15.95" customHeight="1"/>
    <row r="308" s="133" customFormat="1" ht="15.95" customHeight="1"/>
    <row r="309" s="133" customFormat="1" ht="15.95" customHeight="1"/>
    <row r="310" s="133" customFormat="1" ht="15.95" customHeight="1"/>
    <row r="311" s="133" customFormat="1" ht="15.95" customHeight="1"/>
    <row r="312" s="133" customFormat="1" ht="15.95" customHeight="1"/>
    <row r="313" s="133" customFormat="1" ht="15.95" customHeight="1"/>
    <row r="314" s="133" customFormat="1" ht="15.95" customHeight="1"/>
    <row r="315" s="133" customFormat="1" ht="15.95" customHeight="1"/>
    <row r="316" s="133" customFormat="1" ht="15.95" customHeight="1"/>
    <row r="317" s="133" customFormat="1" ht="15.95" customHeight="1"/>
    <row r="318" s="133" customFormat="1" ht="15.95" customHeight="1"/>
    <row r="319" s="133" customFormat="1" ht="15.95" customHeight="1"/>
    <row r="320" s="133" customFormat="1" ht="15.95" customHeight="1"/>
    <row r="321" s="133" customFormat="1" ht="15.95" customHeight="1"/>
    <row r="322" s="133" customFormat="1" ht="15.95" customHeight="1"/>
    <row r="323" s="133" customFormat="1" ht="15.95" customHeight="1"/>
    <row r="324" s="133" customFormat="1" ht="15.95" customHeight="1"/>
    <row r="325" s="133" customFormat="1" ht="15.95" customHeight="1"/>
    <row r="326" s="133" customFormat="1" ht="15.95" customHeight="1"/>
    <row r="327" s="133" customFormat="1" ht="15.95" customHeight="1"/>
    <row r="328" s="133" customFormat="1" ht="15.95" customHeight="1"/>
    <row r="329" s="133" customFormat="1" ht="15.95" customHeight="1"/>
    <row r="330" s="133" customFormat="1" ht="15.95" customHeight="1"/>
    <row r="331" s="133" customFormat="1" ht="15.95" customHeight="1"/>
    <row r="332" s="133" customFormat="1" ht="15.95" customHeight="1"/>
    <row r="333" s="133" customFormat="1" ht="15.95" customHeight="1"/>
    <row r="334" s="133" customFormat="1" ht="15.95" customHeight="1"/>
    <row r="335" s="133" customFormat="1" ht="15.95" customHeight="1"/>
    <row r="336" s="133" customFormat="1" ht="15.95" customHeight="1"/>
    <row r="337" s="133" customFormat="1" ht="15.95" customHeight="1"/>
    <row r="338" s="133" customFormat="1" ht="15.95" customHeight="1"/>
    <row r="339" s="133" customFormat="1" ht="15.95" customHeight="1"/>
    <row r="340" s="133" customFormat="1" ht="15.95" customHeight="1"/>
    <row r="341" s="133" customFormat="1" ht="15.95" customHeight="1"/>
    <row r="342" s="133" customFormat="1" ht="15.95" customHeight="1"/>
    <row r="343" s="133" customFormat="1" ht="15.95" customHeight="1"/>
    <row r="344" s="133" customFormat="1" ht="15.95" customHeight="1"/>
    <row r="345" s="133" customFormat="1" ht="15.95" customHeight="1"/>
    <row r="346" s="133" customFormat="1" ht="15.95" customHeight="1"/>
    <row r="347" s="133" customFormat="1" ht="15.95" customHeight="1"/>
    <row r="348" s="133" customFormat="1" ht="15.95" customHeight="1"/>
    <row r="349" s="133" customFormat="1" ht="15.95" customHeight="1"/>
    <row r="350" s="133" customFormat="1" ht="15.95" customHeight="1"/>
    <row r="351" s="133" customFormat="1" ht="15.95" customHeight="1"/>
    <row r="352" s="133" customFormat="1" ht="15.95" customHeight="1"/>
    <row r="353" s="133" customFormat="1" ht="15.95" customHeight="1"/>
    <row r="354" s="133" customFormat="1" ht="15.95" customHeight="1"/>
    <row r="355" s="133" customFormat="1" ht="15.95" customHeight="1"/>
    <row r="356" s="133" customFormat="1" ht="15.95" customHeight="1"/>
    <row r="357" s="133" customFormat="1" ht="15.95" customHeight="1"/>
    <row r="358" s="133" customFormat="1" ht="15.95" customHeight="1"/>
    <row r="359" s="133" customFormat="1" ht="15.95" customHeight="1"/>
    <row r="360" s="133" customFormat="1" ht="15.95" customHeight="1"/>
    <row r="361" s="133" customFormat="1" ht="15.95" customHeight="1"/>
    <row r="362" s="133" customFormat="1" ht="15.95" customHeight="1"/>
    <row r="363" s="133" customFormat="1" ht="15.95" customHeight="1"/>
    <row r="364" s="133" customFormat="1" ht="15.95" customHeight="1"/>
    <row r="365" s="133" customFormat="1" ht="15.95" customHeight="1"/>
    <row r="366" s="133" customFormat="1" ht="15.95" customHeight="1"/>
    <row r="367" s="133" customFormat="1" ht="15.95" customHeight="1"/>
    <row r="368" s="133" customFormat="1" ht="15.95" customHeight="1"/>
    <row r="369" s="133" customFormat="1" ht="15.95" customHeight="1"/>
    <row r="370" s="133" customFormat="1" ht="15.95" customHeight="1"/>
    <row r="371" s="133" customFormat="1" ht="15.95" customHeight="1"/>
    <row r="372" s="133" customFormat="1" ht="15.95" customHeight="1"/>
    <row r="373" s="133" customFormat="1" ht="15.95" customHeight="1"/>
    <row r="374" s="133" customFormat="1" ht="15.95" customHeight="1"/>
    <row r="375" s="133" customFormat="1" ht="15.95" customHeight="1"/>
    <row r="376" s="133" customFormat="1" ht="15.95" customHeight="1"/>
    <row r="377" s="133" customFormat="1" ht="15.95" customHeight="1"/>
    <row r="378" s="133" customFormat="1" ht="15.95" customHeight="1"/>
    <row r="379" s="133" customFormat="1" ht="15.95" customHeight="1"/>
    <row r="380" s="133" customFormat="1" ht="15.95" customHeight="1"/>
    <row r="381" s="133" customFormat="1" ht="15.95" customHeight="1"/>
    <row r="382" s="133" customFormat="1" ht="15.95" customHeight="1"/>
    <row r="383" s="133" customFormat="1" ht="15.95" customHeight="1"/>
    <row r="384" s="133" customFormat="1" ht="15.95" customHeight="1"/>
    <row r="385" s="133" customFormat="1" ht="15.95" customHeight="1"/>
    <row r="386" s="133" customFormat="1" ht="15.95" customHeight="1"/>
    <row r="387" s="133" customFormat="1" ht="15.95" customHeight="1"/>
    <row r="388" s="133" customFormat="1" ht="15.95" customHeight="1"/>
    <row r="389" s="133" customFormat="1" ht="15.95" customHeight="1"/>
    <row r="390" s="133" customFormat="1" ht="15.95" customHeight="1"/>
    <row r="391" s="133" customFormat="1" ht="15.95" customHeight="1"/>
    <row r="392" s="133" customFormat="1" ht="15.95" customHeight="1"/>
    <row r="393" s="133" customFormat="1" ht="15.95" customHeight="1"/>
    <row r="394" s="133" customFormat="1" ht="15.95" customHeight="1"/>
    <row r="395" s="133" customFormat="1" ht="15.95" customHeight="1"/>
    <row r="396" s="133" customFormat="1" ht="15.95" customHeight="1"/>
    <row r="397" s="133" customFormat="1" ht="15.95" customHeight="1"/>
    <row r="398" s="133" customFormat="1" ht="15.95" customHeight="1"/>
    <row r="399" s="133" customFormat="1" ht="15.95" customHeight="1"/>
    <row r="400" s="133" customFormat="1" ht="15.95" customHeight="1"/>
    <row r="401" s="133" customFormat="1" ht="15.95" customHeight="1"/>
    <row r="402" s="133" customFormat="1" ht="15.95" customHeight="1"/>
    <row r="403" s="133" customFormat="1" ht="15.95" customHeight="1"/>
    <row r="404" s="133" customFormat="1" ht="15.95" customHeight="1"/>
    <row r="405" s="133" customFormat="1" ht="15.95" customHeight="1"/>
    <row r="406" s="133" customFormat="1" ht="15.95" customHeight="1"/>
    <row r="407" s="133" customFormat="1" ht="15.95" customHeight="1"/>
    <row r="408" s="133" customFormat="1" ht="15.95" customHeight="1"/>
    <row r="409" s="133" customFormat="1" ht="15.95" customHeight="1"/>
    <row r="410" s="133" customFormat="1" ht="15.95" customHeight="1"/>
    <row r="411" s="133" customFormat="1" ht="15.95" customHeight="1"/>
    <row r="412" s="133" customFormat="1" ht="15.95" customHeight="1"/>
    <row r="413" s="133" customFormat="1" ht="15.95" customHeight="1"/>
    <row r="414" s="133" customFormat="1" ht="15.95" customHeight="1"/>
    <row r="415" s="133" customFormat="1" ht="15.95" customHeight="1"/>
    <row r="416" s="133" customFormat="1" ht="15.95" customHeight="1"/>
    <row r="417" s="133" customFormat="1" ht="15.95" customHeight="1"/>
    <row r="418" s="133" customFormat="1" ht="15.95" customHeight="1"/>
    <row r="419" s="133" customFormat="1" ht="15.95" customHeight="1"/>
    <row r="420" s="133" customFormat="1" ht="15.95" customHeight="1"/>
    <row r="421" s="133" customFormat="1" ht="15.95" customHeight="1"/>
    <row r="422" s="133" customFormat="1" ht="15.95" customHeight="1"/>
    <row r="423" s="133" customFormat="1" ht="15.95" customHeight="1"/>
    <row r="424" s="133" customFormat="1" ht="15.95" customHeight="1"/>
    <row r="425" s="133" customFormat="1" ht="15.95" customHeight="1"/>
    <row r="426" s="133" customFormat="1" ht="15.95" customHeight="1"/>
    <row r="427" s="133" customFormat="1" ht="15.95" customHeight="1"/>
    <row r="428" s="133" customFormat="1" ht="15.95" customHeight="1"/>
    <row r="429" s="133" customFormat="1" ht="15.95" customHeight="1"/>
    <row r="430" s="133" customFormat="1" ht="15.95" customHeight="1"/>
    <row r="431" s="133" customFormat="1" ht="15.95" customHeight="1"/>
    <row r="432" s="133" customFormat="1" ht="15.95" customHeight="1"/>
    <row r="433" s="133" customFormat="1" ht="15.95" customHeight="1"/>
    <row r="434" s="133" customFormat="1" ht="15.95" customHeight="1"/>
    <row r="435" s="133" customFormat="1" ht="15.95" customHeight="1"/>
    <row r="436" s="133" customFormat="1" ht="15.95" customHeight="1"/>
    <row r="437" s="133" customFormat="1" ht="15.95" customHeight="1"/>
    <row r="438" s="133" customFormat="1" ht="15.95" customHeight="1"/>
    <row r="439" s="133" customFormat="1" ht="15.95" customHeight="1"/>
    <row r="440" s="133" customFormat="1" ht="15.95" customHeight="1"/>
    <row r="441" s="133" customFormat="1" ht="15.95" customHeight="1"/>
    <row r="442" s="133" customFormat="1" ht="15.95" customHeight="1"/>
    <row r="443" s="133" customFormat="1" ht="15.95" customHeight="1"/>
    <row r="444" s="133" customFormat="1" ht="15.95" customHeight="1"/>
    <row r="445" s="133" customFormat="1" ht="15.95" customHeight="1"/>
    <row r="446" s="133" customFormat="1" ht="15.95" customHeight="1"/>
    <row r="447" s="133" customFormat="1" ht="15.95" customHeight="1"/>
    <row r="448" s="133" customFormat="1" ht="15.95" customHeight="1"/>
    <row r="449" s="133" customFormat="1" ht="15.95" customHeight="1"/>
    <row r="450" s="133" customFormat="1" ht="15.95" customHeight="1"/>
    <row r="451" s="133" customFormat="1" ht="15.95" customHeight="1"/>
    <row r="452" s="133" customFormat="1" ht="15.95" customHeight="1"/>
    <row r="453" s="133" customFormat="1" ht="15.95" customHeight="1"/>
    <row r="454" s="133" customFormat="1" ht="15.95" customHeight="1"/>
    <row r="455" s="133" customFormat="1" ht="15.95" customHeight="1"/>
    <row r="456" s="133" customFormat="1" ht="15.95" customHeight="1"/>
    <row r="457" s="133" customFormat="1" ht="15.95" customHeight="1"/>
    <row r="458" s="133" customFormat="1" ht="15.95" customHeight="1"/>
    <row r="459" s="133" customFormat="1" ht="15.95" customHeight="1"/>
    <row r="460" s="133" customFormat="1" ht="15.95" customHeight="1"/>
    <row r="461" s="133" customFormat="1" ht="15.95" customHeight="1"/>
    <row r="462" s="133" customFormat="1" ht="15.95" customHeight="1"/>
    <row r="463" s="133" customFormat="1" ht="15.95" customHeight="1"/>
    <row r="464" s="133" customFormat="1" ht="15.95" customHeight="1"/>
    <row r="465" s="133" customFormat="1" ht="15.95" customHeight="1"/>
    <row r="466" s="133" customFormat="1" ht="15.95" customHeight="1"/>
    <row r="467" s="133" customFormat="1" ht="15.95" customHeight="1"/>
    <row r="468" s="133" customFormat="1" ht="15.95" customHeight="1"/>
    <row r="469" s="133" customFormat="1" ht="15.95" customHeight="1"/>
    <row r="470" s="133" customFormat="1" ht="15.95" customHeight="1"/>
    <row r="471" s="133" customFormat="1" ht="15.95" customHeight="1"/>
    <row r="472" s="133" customFormat="1" ht="15.95" customHeight="1"/>
    <row r="473" s="133" customFormat="1" ht="15.95" customHeight="1"/>
    <row r="474" s="133" customFormat="1" ht="15.95" customHeight="1"/>
    <row r="475" s="133" customFormat="1" ht="15.95" customHeight="1"/>
    <row r="476" s="133" customFormat="1" ht="15.95" customHeight="1"/>
    <row r="477" s="133" customFormat="1" ht="15.95" customHeight="1"/>
    <row r="478" s="133" customFormat="1" ht="15.95" customHeight="1"/>
    <row r="479" s="133" customFormat="1" ht="15.95" customHeight="1"/>
    <row r="480" s="133" customFormat="1" ht="15.95" customHeight="1"/>
    <row r="481" s="133" customFormat="1" ht="15.95" customHeight="1"/>
    <row r="482" s="133" customFormat="1" ht="15.95" customHeight="1"/>
    <row r="483" s="133" customFormat="1" ht="15.95" customHeight="1"/>
    <row r="484" s="133" customFormat="1" ht="15.95" customHeight="1"/>
    <row r="485" s="133" customFormat="1" ht="15.95" customHeight="1"/>
    <row r="486" s="133" customFormat="1" ht="15.95" customHeight="1"/>
    <row r="487" s="133" customFormat="1" ht="15.95" customHeight="1"/>
    <row r="488" s="133" customFormat="1" ht="15.95" customHeight="1"/>
    <row r="489" s="133" customFormat="1" ht="15.95" customHeight="1"/>
    <row r="490" s="133" customFormat="1" ht="15.95" customHeight="1"/>
    <row r="491" s="133" customFormat="1" ht="15.95" customHeight="1"/>
    <row r="492" s="133" customFormat="1" ht="15.95" customHeight="1"/>
    <row r="493" s="133" customFormat="1" ht="15.95" customHeight="1"/>
    <row r="494" s="133" customFormat="1" ht="15.95" customHeight="1"/>
    <row r="495" s="133" customFormat="1" ht="15.95" customHeight="1"/>
    <row r="496" s="133" customFormat="1" ht="15.95" customHeight="1"/>
    <row r="497" s="133" customFormat="1" ht="15.95" customHeight="1"/>
    <row r="498" s="133" customFormat="1" ht="15.95" customHeight="1"/>
    <row r="499" s="133" customFormat="1" ht="15.95" customHeight="1"/>
    <row r="500" s="133" customFormat="1" ht="15.95" customHeight="1"/>
    <row r="501" s="133" customFormat="1" ht="15.95" customHeight="1"/>
    <row r="502" s="133" customFormat="1" ht="15.95" customHeight="1"/>
    <row r="503" s="133" customFormat="1" ht="15.95" customHeight="1"/>
    <row r="504" s="133" customFormat="1" ht="15.95" customHeight="1"/>
    <row r="505" s="133" customFormat="1" ht="15.95" customHeight="1"/>
    <row r="506" s="133" customFormat="1" ht="15.95" customHeight="1"/>
    <row r="507" s="133" customFormat="1" ht="15.95" customHeight="1"/>
    <row r="508" s="133" customFormat="1" ht="15.95" customHeight="1"/>
    <row r="509" s="133" customFormat="1" ht="15.95" customHeight="1"/>
    <row r="510" s="133" customFormat="1" ht="15.95" customHeight="1"/>
    <row r="511" s="133" customFormat="1" ht="15.95" customHeight="1"/>
    <row r="512" s="133" customFormat="1" ht="15.95" customHeight="1"/>
    <row r="513" s="133" customFormat="1" ht="15.95" customHeight="1"/>
    <row r="514" s="133" customFormat="1" ht="15.95" customHeight="1"/>
    <row r="515" s="133" customFormat="1" ht="15.95" customHeight="1"/>
    <row r="516" s="133" customFormat="1" ht="15.95" customHeight="1"/>
    <row r="517" s="133" customFormat="1" ht="15.95" customHeight="1"/>
    <row r="518" s="133" customFormat="1" ht="15.95" customHeight="1"/>
    <row r="519" s="133" customFormat="1" ht="15.95" customHeight="1"/>
    <row r="520" s="133" customFormat="1" ht="15.95" customHeight="1"/>
    <row r="521" s="133" customFormat="1" ht="15.95" customHeight="1"/>
    <row r="522" s="133" customFormat="1" ht="15.95" customHeight="1"/>
    <row r="523" s="133" customFormat="1" ht="15.95" customHeight="1"/>
    <row r="524" s="133" customFormat="1" ht="15.95" customHeight="1"/>
    <row r="525" s="133" customFormat="1" ht="15.95" customHeight="1"/>
    <row r="526" s="133" customFormat="1" ht="15.95" customHeight="1"/>
    <row r="527" s="133" customFormat="1" ht="15.95" customHeight="1"/>
    <row r="528" s="133" customFormat="1" ht="15.95" customHeight="1"/>
    <row r="529" s="133" customFormat="1" ht="15.95" customHeight="1"/>
    <row r="530" s="133" customFormat="1" ht="15.95" customHeight="1"/>
    <row r="531" s="133" customFormat="1" ht="15.95" customHeight="1"/>
    <row r="532" s="133" customFormat="1" ht="15.95" customHeight="1"/>
    <row r="533" s="133" customFormat="1" ht="15.95" customHeight="1"/>
    <row r="534" s="133" customFormat="1" ht="15.95" customHeight="1"/>
    <row r="535" s="133" customFormat="1" ht="15.95" customHeight="1"/>
    <row r="536" s="133" customFormat="1" ht="15.95" customHeight="1"/>
    <row r="537" s="133" customFormat="1" ht="15.95" customHeight="1"/>
    <row r="538" s="133" customFormat="1" ht="15.95" customHeight="1"/>
    <row r="539" s="133" customFormat="1" ht="15.95" customHeight="1"/>
    <row r="540" s="133" customFormat="1" ht="15.95" customHeight="1"/>
    <row r="541" s="133" customFormat="1" ht="15.95" customHeight="1"/>
    <row r="542" s="133" customFormat="1" ht="15.95" customHeight="1"/>
    <row r="543" s="133" customFormat="1" ht="15.95" customHeight="1"/>
    <row r="544" s="133" customFormat="1" ht="15.95" customHeight="1"/>
    <row r="545" s="133" customFormat="1" ht="15.95" customHeight="1"/>
    <row r="546" s="133" customFormat="1" ht="15.95" customHeight="1"/>
    <row r="547" s="133" customFormat="1" ht="15.95" customHeight="1"/>
    <row r="548" s="133" customFormat="1" ht="15.95" customHeight="1"/>
    <row r="549" s="133" customFormat="1" ht="15.95" customHeight="1"/>
    <row r="550" s="133" customFormat="1" ht="15.95" customHeight="1"/>
    <row r="551" s="133" customFormat="1" ht="15.95" customHeight="1"/>
    <row r="552" s="133" customFormat="1" ht="15.95" customHeight="1"/>
    <row r="553" s="133" customFormat="1" ht="15.95" customHeight="1"/>
    <row r="554" s="133" customFormat="1" ht="15.95" customHeight="1"/>
    <row r="555" s="133" customFormat="1" ht="15.95" customHeight="1"/>
    <row r="556" s="133" customFormat="1" ht="15.95" customHeight="1"/>
    <row r="557" s="133" customFormat="1" ht="15.95" customHeight="1"/>
    <row r="558" s="133" customFormat="1" ht="15.95" customHeight="1"/>
    <row r="559" s="133" customFormat="1" ht="15.95" customHeight="1"/>
    <row r="560" s="133" customFormat="1" ht="15.95" customHeight="1"/>
    <row r="561" s="133" customFormat="1" ht="15.95" customHeight="1"/>
    <row r="562" s="133" customFormat="1" ht="15.95" customHeight="1"/>
    <row r="563" s="133" customFormat="1" ht="15.95" customHeight="1"/>
    <row r="564" s="133" customFormat="1" ht="15.95" customHeight="1"/>
    <row r="565" s="133" customFormat="1" ht="15.95" customHeight="1"/>
    <row r="566" s="133" customFormat="1" ht="15.95" customHeight="1"/>
    <row r="567" s="133" customFormat="1" ht="15.95" customHeight="1"/>
    <row r="568" s="133" customFormat="1" ht="15.95" customHeight="1"/>
    <row r="569" s="133" customFormat="1" ht="15.95" customHeight="1"/>
    <row r="570" s="133" customFormat="1" ht="15.95" customHeight="1"/>
    <row r="571" s="133" customFormat="1" ht="15.95" customHeight="1"/>
    <row r="572" s="133" customFormat="1" ht="15.95" customHeight="1"/>
    <row r="573" s="133" customFormat="1" ht="15.95" customHeight="1"/>
    <row r="574" s="133" customFormat="1" ht="15.95" customHeight="1"/>
    <row r="575" s="133" customFormat="1" ht="15.95" customHeight="1"/>
    <row r="576" s="133" customFormat="1" ht="15.95" customHeight="1"/>
    <row r="577" s="133" customFormat="1" ht="15.95" customHeight="1"/>
    <row r="578" s="133" customFormat="1" ht="15.95" customHeight="1"/>
    <row r="579" s="133" customFormat="1" ht="15.95" customHeight="1"/>
    <row r="580" s="133" customFormat="1" ht="15.95" customHeight="1"/>
    <row r="581" s="133" customFormat="1" ht="15.95" customHeight="1"/>
    <row r="582" s="133" customFormat="1" ht="15.95" customHeight="1"/>
    <row r="583" s="133" customFormat="1" ht="15.95" customHeight="1"/>
    <row r="584" s="133" customFormat="1" ht="15.95" customHeight="1"/>
    <row r="585" s="133" customFormat="1" ht="15.95" customHeight="1"/>
    <row r="586" s="133" customFormat="1" ht="15.95" customHeight="1"/>
    <row r="587" s="133" customFormat="1" ht="15.95" customHeight="1"/>
    <row r="588" s="133" customFormat="1" ht="15.95" customHeight="1"/>
    <row r="589" s="133" customFormat="1" ht="15.95" customHeight="1"/>
    <row r="590" s="133" customFormat="1" ht="15.95" customHeight="1"/>
    <row r="591" s="133" customFormat="1" ht="15.95" customHeight="1"/>
    <row r="592" s="133" customFormat="1" ht="15.95" customHeight="1"/>
    <row r="593" s="133" customFormat="1" ht="15.95" customHeight="1"/>
    <row r="594" s="133" customFormat="1" ht="15.95" customHeight="1"/>
    <row r="595" s="133" customFormat="1" ht="15.95" customHeight="1"/>
    <row r="596" s="133" customFormat="1" ht="15.95" customHeight="1"/>
    <row r="597" s="133" customFormat="1" ht="15.95" customHeight="1"/>
    <row r="598" s="133" customFormat="1" ht="15.95" customHeight="1"/>
    <row r="599" s="133" customFormat="1" ht="15.95" customHeight="1"/>
    <row r="600" s="133" customFormat="1" ht="15.95" customHeight="1"/>
    <row r="601" s="133" customFormat="1" ht="15.95" customHeight="1"/>
    <row r="602" s="133" customFormat="1" ht="15.95" customHeight="1"/>
    <row r="603" s="133" customFormat="1" ht="15.95" customHeight="1"/>
    <row r="604" s="133" customFormat="1" ht="15.95" customHeight="1"/>
    <row r="605" s="133" customFormat="1" ht="15.95" customHeight="1"/>
    <row r="606" s="133" customFormat="1" ht="15.95" customHeight="1"/>
    <row r="607" s="133" customFormat="1" ht="15.95" customHeight="1"/>
    <row r="608" s="133" customFormat="1" ht="15.95" customHeight="1"/>
    <row r="609" s="133" customFormat="1" ht="15.95" customHeight="1"/>
    <row r="610" s="133" customFormat="1" ht="15.95" customHeight="1"/>
    <row r="611" s="133" customFormat="1" ht="15.95" customHeight="1"/>
    <row r="612" s="133" customFormat="1" ht="15.95" customHeight="1"/>
    <row r="613" s="133" customFormat="1" ht="15.95" customHeight="1"/>
    <row r="614" s="133" customFormat="1" ht="15.95" customHeight="1"/>
    <row r="615" s="133" customFormat="1" ht="15.95" customHeight="1"/>
    <row r="616" s="133" customFormat="1" ht="15.95" customHeight="1"/>
    <row r="617" s="133" customFormat="1" ht="15.95" customHeight="1"/>
    <row r="618" s="133" customFormat="1" ht="15.95" customHeight="1"/>
    <row r="619" s="133" customFormat="1" ht="15.95" customHeight="1"/>
    <row r="620" s="133" customFormat="1" ht="15.95" customHeight="1"/>
    <row r="621" s="133" customFormat="1" ht="15.95" customHeight="1"/>
    <row r="622" s="133" customFormat="1" ht="15.95" customHeight="1"/>
    <row r="623" s="133" customFormat="1" ht="15.95" customHeight="1"/>
    <row r="624" s="133" customFormat="1" ht="15.95" customHeight="1"/>
    <row r="625" s="133" customFormat="1" ht="15.95" customHeight="1"/>
    <row r="626" s="133" customFormat="1" ht="15.95" customHeight="1"/>
    <row r="627" s="133" customFormat="1" ht="15.95" customHeight="1"/>
    <row r="628" s="133" customFormat="1" ht="15.95" customHeight="1"/>
    <row r="629" s="133" customFormat="1" ht="15.95" customHeight="1"/>
    <row r="630" s="133" customFormat="1" ht="15.95" customHeight="1"/>
    <row r="631" s="133" customFormat="1" ht="15.95" customHeight="1"/>
    <row r="632" s="133" customFormat="1" ht="15.95" customHeight="1"/>
    <row r="633" s="133" customFormat="1" ht="15.95" customHeight="1"/>
    <row r="634" s="133" customFormat="1" ht="15.95" customHeight="1"/>
    <row r="635" s="133" customFormat="1" ht="15.95" customHeight="1"/>
    <row r="636" s="133" customFormat="1" ht="15.95" customHeight="1"/>
    <row r="637" s="133" customFormat="1" ht="15.95" customHeight="1"/>
    <row r="638" s="133" customFormat="1" ht="15.95" customHeight="1"/>
    <row r="639" s="133" customFormat="1" ht="15.95" customHeight="1"/>
    <row r="640" s="133" customFormat="1" ht="15.95" customHeight="1"/>
    <row r="641" s="133" customFormat="1" ht="15.95" customHeight="1"/>
    <row r="642" s="133" customFormat="1" ht="15.95" customHeight="1"/>
    <row r="643" s="133" customFormat="1" ht="15.95" customHeight="1"/>
    <row r="644" s="133" customFormat="1" ht="15.95" customHeight="1"/>
    <row r="645" s="133" customFormat="1" ht="15.95" customHeight="1"/>
    <row r="646" s="133" customFormat="1" ht="15.95" customHeight="1"/>
    <row r="647" s="133" customFormat="1" ht="15.95" customHeight="1"/>
    <row r="648" s="133" customFormat="1" ht="15.95" customHeight="1"/>
    <row r="649" s="133" customFormat="1" ht="15.95" customHeight="1"/>
    <row r="650" s="133" customFormat="1" ht="15.95" customHeight="1"/>
    <row r="651" s="133" customFormat="1" ht="15.95" customHeight="1"/>
    <row r="652" s="133" customFormat="1" ht="15.95" customHeight="1"/>
    <row r="653" s="133" customFormat="1" ht="15.95" customHeight="1"/>
    <row r="654" s="133" customFormat="1" ht="15.95" customHeight="1"/>
    <row r="655" s="133" customFormat="1" ht="15.95" customHeight="1"/>
    <row r="656" s="133" customFormat="1" ht="15.95" customHeight="1"/>
  </sheetData>
  <mergeCells count="29">
    <mergeCell ref="C6:F6"/>
    <mergeCell ref="C53:F53"/>
    <mergeCell ref="C54:F54"/>
    <mergeCell ref="I54:AL54"/>
    <mergeCell ref="C22:F22"/>
    <mergeCell ref="C32:F32"/>
    <mergeCell ref="Q32:S32"/>
    <mergeCell ref="C33:F33"/>
    <mergeCell ref="H33:AM33"/>
    <mergeCell ref="T43:AD43"/>
    <mergeCell ref="I41:V41"/>
    <mergeCell ref="H7:N7"/>
    <mergeCell ref="H38:N38"/>
    <mergeCell ref="E1:AJ2"/>
    <mergeCell ref="C38:F38"/>
    <mergeCell ref="C39:F39"/>
    <mergeCell ref="C11:F11"/>
    <mergeCell ref="C12:F12"/>
    <mergeCell ref="C20:F20"/>
    <mergeCell ref="C21:F21"/>
    <mergeCell ref="C7:F7"/>
    <mergeCell ref="C8:F8"/>
    <mergeCell ref="Z9:AA9"/>
    <mergeCell ref="AC9:AF9"/>
    <mergeCell ref="C10:F10"/>
    <mergeCell ref="G3:H3"/>
    <mergeCell ref="AH3:AL3"/>
    <mergeCell ref="C4:F4"/>
    <mergeCell ref="C5:F5"/>
  </mergeCells>
  <phoneticPr fontId="29"/>
  <dataValidations disablePrompts="1" count="1">
    <dataValidation allowBlank="1" showInputMessage="1" showErrorMessage="1" sqref="J11 J39:J43 N39:N43 L39:L43" xr:uid="{00000000-0002-0000-0100-000000000000}"/>
  </dataValidations>
  <hyperlinks>
    <hyperlink ref="T43" r:id="rId1" xr:uid="{00000000-0004-0000-0100-000000000000}"/>
    <hyperlink ref="I41" r:id="rId2" xr:uid="{00000000-0004-0000-0100-000001000000}"/>
  </hyperlinks>
  <pageMargins left="0.6692913385826772" right="0.27559055118110237" top="0.74803149606299213" bottom="0.39370078740157483" header="0.35433070866141736" footer="0.31496062992125984"/>
  <pageSetup paperSize="9" scale="89" firstPageNumber="24" fitToHeight="0" orientation="portrait" useFirstPageNumber="1"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Z21"/>
  <sheetViews>
    <sheetView tabSelected="1" workbookViewId="0">
      <selection activeCell="F1" sqref="F1"/>
    </sheetView>
  </sheetViews>
  <sheetFormatPr defaultColWidth="9" defaultRowHeight="24.75" customHeight="1"/>
  <cols>
    <col min="1" max="1" width="6.625" style="108" customWidth="1"/>
    <col min="2" max="2" width="17.75" style="108" customWidth="1"/>
    <col min="3" max="4" width="15.5" style="108" customWidth="1"/>
    <col min="5" max="5" width="6.625" style="108" customWidth="1"/>
    <col min="6" max="16384" width="9" style="108"/>
  </cols>
  <sheetData>
    <row r="1" spans="1:15" ht="24.75" customHeight="1">
      <c r="A1" s="193" t="s">
        <v>208</v>
      </c>
      <c r="B1" s="193"/>
      <c r="C1" s="193"/>
      <c r="D1" s="193"/>
      <c r="E1" s="193"/>
    </row>
    <row r="2" spans="1:15" ht="24.75" customHeight="1" thickBot="1">
      <c r="B2" s="109"/>
    </row>
    <row r="3" spans="1:15" ht="24.75" customHeight="1" thickTop="1" thickBot="1">
      <c r="B3" s="155" t="s">
        <v>209</v>
      </c>
      <c r="C3" s="194"/>
      <c r="D3" s="195"/>
    </row>
    <row r="4" spans="1:15" s="107" customFormat="1" ht="24.75" customHeight="1" thickTop="1" thickBot="1">
      <c r="B4" s="163" t="s">
        <v>111</v>
      </c>
      <c r="C4" s="110" t="s">
        <v>112</v>
      </c>
      <c r="D4" s="164" t="s">
        <v>113</v>
      </c>
    </row>
    <row r="5" spans="1:15" ht="24.75" customHeight="1" thickTop="1">
      <c r="B5" s="162" t="s">
        <v>204</v>
      </c>
      <c r="C5" s="165"/>
      <c r="D5" s="166"/>
    </row>
    <row r="6" spans="1:15" ht="24.75" customHeight="1">
      <c r="B6" s="157" t="s">
        <v>206</v>
      </c>
      <c r="C6" s="167"/>
      <c r="D6" s="168"/>
    </row>
    <row r="7" spans="1:15" ht="24.75" customHeight="1">
      <c r="B7" s="156" t="s">
        <v>207</v>
      </c>
      <c r="C7" s="169"/>
      <c r="D7" s="170"/>
    </row>
    <row r="8" spans="1:15" ht="24.75" customHeight="1" thickBot="1">
      <c r="B8" s="160" t="s">
        <v>205</v>
      </c>
      <c r="C8" s="171"/>
      <c r="D8" s="172"/>
    </row>
    <row r="9" spans="1:15" ht="24.75" customHeight="1" thickTop="1">
      <c r="B9" s="159"/>
      <c r="C9" s="173">
        <f>SUM(C5:C8)</f>
        <v>0</v>
      </c>
      <c r="D9" s="174">
        <f>SUM(D5:D8)</f>
        <v>0</v>
      </c>
      <c r="E9" s="111"/>
    </row>
    <row r="10" spans="1:15" ht="24.75" customHeight="1" thickBot="1">
      <c r="B10" s="161" t="s">
        <v>64</v>
      </c>
      <c r="C10" s="175">
        <v>3600</v>
      </c>
      <c r="D10" s="176"/>
      <c r="E10" s="111"/>
    </row>
    <row r="11" spans="1:15" ht="24.75" customHeight="1" thickBot="1">
      <c r="B11" s="158" t="s">
        <v>114</v>
      </c>
      <c r="C11" s="112"/>
      <c r="D11" s="177">
        <f>C9*C10</f>
        <v>0</v>
      </c>
      <c r="E11" s="111"/>
    </row>
    <row r="12" spans="1:15" ht="24.75" customHeight="1">
      <c r="B12" s="111"/>
      <c r="C12" s="111"/>
      <c r="D12" s="111"/>
      <c r="E12" s="111"/>
    </row>
    <row r="13" spans="1:15" ht="24.75" customHeight="1">
      <c r="B13" s="111" t="s">
        <v>115</v>
      </c>
      <c r="C13" s="113"/>
      <c r="D13" s="113"/>
      <c r="E13" s="111"/>
      <c r="G13" s="114"/>
      <c r="H13" s="114"/>
      <c r="I13" s="114"/>
      <c r="J13" s="114"/>
      <c r="K13" s="114"/>
      <c r="L13" s="114"/>
      <c r="M13" s="114"/>
      <c r="N13" s="114"/>
      <c r="O13" s="114"/>
    </row>
    <row r="14" spans="1:15" ht="24.75" customHeight="1">
      <c r="C14" s="111"/>
      <c r="D14" s="111"/>
      <c r="E14" s="111"/>
      <c r="F14" s="114"/>
    </row>
    <row r="15" spans="1:15" ht="24.75" customHeight="1" thickBot="1">
      <c r="B15" s="108" t="s">
        <v>116</v>
      </c>
      <c r="E15" s="111"/>
    </row>
    <row r="16" spans="1:15" ht="24.75" customHeight="1">
      <c r="B16" s="115" t="s">
        <v>117</v>
      </c>
      <c r="C16" s="116"/>
      <c r="E16" s="111"/>
    </row>
    <row r="17" spans="2:26" ht="24.75" customHeight="1" thickBot="1">
      <c r="B17" s="117" t="s">
        <v>118</v>
      </c>
      <c r="C17" s="118"/>
    </row>
    <row r="18" spans="2:26" ht="24.75" customHeight="1">
      <c r="B18" s="111"/>
      <c r="C18" s="111"/>
    </row>
    <row r="19" spans="2:26" ht="24.75" customHeight="1">
      <c r="B19" s="179"/>
      <c r="C19" s="180"/>
      <c r="D19" s="180"/>
      <c r="E19" s="114"/>
      <c r="F19" s="114"/>
      <c r="G19" s="114"/>
      <c r="I19" s="114"/>
      <c r="J19" s="114"/>
      <c r="K19" s="114"/>
      <c r="L19" s="114"/>
      <c r="M19" s="114"/>
      <c r="N19" s="114"/>
      <c r="O19" s="114"/>
      <c r="P19" s="114"/>
      <c r="Q19" s="114"/>
      <c r="R19" s="114"/>
      <c r="S19" s="114"/>
      <c r="T19" s="114"/>
      <c r="V19" s="114"/>
      <c r="W19" s="114"/>
      <c r="X19" s="114"/>
      <c r="Y19" s="114"/>
      <c r="Z19" s="114"/>
    </row>
    <row r="20" spans="2:26" ht="24.75" customHeight="1">
      <c r="B20" s="119"/>
      <c r="C20" s="180"/>
      <c r="D20" s="180"/>
    </row>
    <row r="21" spans="2:26" ht="24.75" customHeight="1">
      <c r="B21" s="178"/>
    </row>
  </sheetData>
  <mergeCells count="2">
    <mergeCell ref="A1:E1"/>
    <mergeCell ref="C3:D3"/>
  </mergeCells>
  <phoneticPr fontId="29"/>
  <dataValidations count="1">
    <dataValidation allowBlank="1" showInputMessage="1" showErrorMessage="1" sqref="C5:D8" xr:uid="{00000000-0002-0000-0200-000000000000}"/>
  </dataValidations>
  <printOptions horizontalCentered="1"/>
  <pageMargins left="0.55118110236220474" right="0.23622047244094491" top="0.6692913385826772" bottom="0.59055118110236227" header="0.39370078740157483" footer="0.27559055118110237"/>
  <pageSetup paperSize="9" orientation="portrait" blackAndWhite="1"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P28"/>
  <sheetViews>
    <sheetView zoomScale="70" zoomScaleNormal="70" workbookViewId="0">
      <selection activeCell="G11" sqref="G11"/>
    </sheetView>
  </sheetViews>
  <sheetFormatPr defaultColWidth="8.75" defaultRowHeight="24.95" customHeight="1"/>
  <cols>
    <col min="1" max="1" width="5.625" style="67" customWidth="1"/>
    <col min="2" max="2" width="8.625" style="68" customWidth="1"/>
    <col min="3" max="4" width="15.625" style="67" customWidth="1"/>
    <col min="5" max="5" width="6.375" style="67" customWidth="1"/>
    <col min="6" max="6" width="17.625" style="67" customWidth="1"/>
    <col min="7" max="10" width="9.625" style="67" customWidth="1"/>
    <col min="11" max="11" width="8.625" style="68" customWidth="1"/>
    <col min="12" max="13" width="15.625" style="67" customWidth="1"/>
    <col min="14" max="14" width="6.375" style="67" customWidth="1"/>
    <col min="15" max="15" width="17.625" style="67" customWidth="1"/>
    <col min="16" max="16" width="5.625" style="67" customWidth="1"/>
    <col min="17" max="16384" width="8.75" style="67"/>
  </cols>
  <sheetData>
    <row r="1" spans="2:16" ht="30" customHeight="1">
      <c r="B1" s="206"/>
      <c r="C1" s="206"/>
      <c r="D1" s="206"/>
      <c r="E1" s="206"/>
      <c r="F1" s="206"/>
      <c r="G1" s="206"/>
      <c r="H1" s="206"/>
      <c r="I1" s="206"/>
      <c r="J1" s="206"/>
      <c r="K1" s="206"/>
      <c r="L1" s="206"/>
      <c r="M1" s="206"/>
      <c r="N1" s="206"/>
      <c r="O1" s="206"/>
      <c r="P1" s="103"/>
    </row>
    <row r="2" spans="2:16" ht="24.95" customHeight="1">
      <c r="B2" s="207" t="s">
        <v>119</v>
      </c>
      <c r="C2" s="208"/>
      <c r="D2" s="208"/>
      <c r="E2" s="208"/>
      <c r="F2" s="208"/>
      <c r="G2" s="69"/>
      <c r="H2" s="70"/>
      <c r="I2" s="104"/>
      <c r="K2" s="207" t="s">
        <v>119</v>
      </c>
      <c r="L2" s="208"/>
      <c r="M2" s="208"/>
      <c r="N2" s="208"/>
      <c r="O2" s="208"/>
    </row>
    <row r="3" spans="2:16" ht="24.95" customHeight="1">
      <c r="B3" s="209" t="s">
        <v>120</v>
      </c>
      <c r="C3" s="210"/>
      <c r="D3" s="210"/>
      <c r="E3" s="210"/>
      <c r="F3" s="210"/>
      <c r="G3" s="71"/>
      <c r="H3" s="70"/>
      <c r="I3" s="104"/>
      <c r="K3" s="209" t="s">
        <v>120</v>
      </c>
      <c r="L3" s="210"/>
      <c r="M3" s="210"/>
      <c r="N3" s="210"/>
      <c r="O3" s="210"/>
    </row>
    <row r="4" spans="2:16" ht="24.95" customHeight="1">
      <c r="B4" s="201" t="s">
        <v>26</v>
      </c>
      <c r="C4" s="201"/>
      <c r="D4" s="201"/>
      <c r="E4" s="201"/>
      <c r="F4" s="201"/>
      <c r="G4" s="72"/>
      <c r="H4" s="73"/>
      <c r="I4" s="105"/>
      <c r="K4" s="202" t="s">
        <v>28</v>
      </c>
      <c r="L4" s="202"/>
      <c r="M4" s="202"/>
      <c r="N4" s="202"/>
      <c r="O4" s="202"/>
    </row>
    <row r="5" spans="2:16" ht="24.95" customHeight="1">
      <c r="B5" s="74" t="s">
        <v>121</v>
      </c>
      <c r="C5" s="203"/>
      <c r="D5" s="203"/>
      <c r="E5" s="203"/>
      <c r="F5" s="75"/>
      <c r="G5" s="76"/>
      <c r="H5" s="70"/>
      <c r="I5" s="104"/>
      <c r="K5" s="74" t="s">
        <v>121</v>
      </c>
      <c r="L5" s="203"/>
      <c r="M5" s="203"/>
      <c r="N5" s="203"/>
      <c r="O5" s="75"/>
    </row>
    <row r="6" spans="2:16" ht="24.95" customHeight="1">
      <c r="B6" s="77"/>
      <c r="C6" s="78" t="s">
        <v>122</v>
      </c>
      <c r="D6" s="79" t="s">
        <v>123</v>
      </c>
      <c r="E6" s="198" t="s">
        <v>124</v>
      </c>
      <c r="F6" s="80"/>
      <c r="H6" s="70"/>
      <c r="I6" s="104"/>
      <c r="K6" s="77"/>
      <c r="L6" s="78" t="s">
        <v>122</v>
      </c>
      <c r="M6" s="79" t="s">
        <v>123</v>
      </c>
      <c r="N6" s="198" t="s">
        <v>124</v>
      </c>
      <c r="O6" s="80"/>
    </row>
    <row r="7" spans="2:16" ht="24.95" customHeight="1">
      <c r="B7" s="81"/>
      <c r="C7" s="82" t="s">
        <v>125</v>
      </c>
      <c r="D7" s="83" t="s">
        <v>126</v>
      </c>
      <c r="E7" s="198"/>
      <c r="F7" s="84" t="s">
        <v>127</v>
      </c>
      <c r="G7" s="76"/>
      <c r="H7" s="70"/>
      <c r="I7" s="104"/>
      <c r="K7" s="81"/>
      <c r="L7" s="82" t="s">
        <v>125</v>
      </c>
      <c r="M7" s="83" t="s">
        <v>126</v>
      </c>
      <c r="N7" s="198"/>
      <c r="O7" s="84" t="s">
        <v>127</v>
      </c>
    </row>
    <row r="8" spans="2:16" ht="24.95" customHeight="1">
      <c r="B8" s="85" t="s">
        <v>128</v>
      </c>
      <c r="C8" s="86"/>
      <c r="D8" s="87"/>
      <c r="E8" s="88"/>
      <c r="F8" s="89"/>
      <c r="G8" s="90"/>
      <c r="H8" s="91"/>
      <c r="I8" s="106"/>
      <c r="K8" s="85" t="s">
        <v>128</v>
      </c>
      <c r="L8" s="86"/>
      <c r="M8" s="87"/>
      <c r="N8" s="88"/>
      <c r="O8" s="89"/>
    </row>
    <row r="9" spans="2:16" ht="24.95" customHeight="1">
      <c r="B9" s="85" t="s">
        <v>129</v>
      </c>
      <c r="C9" s="92"/>
      <c r="D9" s="93"/>
      <c r="E9" s="88"/>
      <c r="F9" s="89"/>
      <c r="G9" s="90"/>
      <c r="H9" s="91"/>
      <c r="I9" s="106"/>
      <c r="K9" s="85" t="s">
        <v>129</v>
      </c>
      <c r="L9" s="92"/>
      <c r="M9" s="93"/>
      <c r="N9" s="88"/>
      <c r="O9" s="89"/>
    </row>
    <row r="10" spans="2:16" ht="24.95" customHeight="1">
      <c r="B10" s="85" t="s">
        <v>129</v>
      </c>
      <c r="C10" s="92"/>
      <c r="D10" s="93"/>
      <c r="E10" s="88"/>
      <c r="F10" s="89"/>
      <c r="G10" s="90"/>
      <c r="H10" s="91"/>
      <c r="I10" s="106"/>
      <c r="K10" s="85" t="s">
        <v>129</v>
      </c>
      <c r="L10" s="92"/>
      <c r="M10" s="93"/>
      <c r="N10" s="88"/>
      <c r="O10" s="89"/>
    </row>
    <row r="11" spans="2:16" ht="24.95" customHeight="1">
      <c r="B11" s="94"/>
      <c r="C11" s="204" t="s">
        <v>130</v>
      </c>
      <c r="D11" s="204"/>
      <c r="E11" s="204"/>
      <c r="F11" s="95"/>
      <c r="G11" s="90"/>
      <c r="H11" s="205" t="s">
        <v>131</v>
      </c>
      <c r="I11" s="205"/>
      <c r="K11" s="85"/>
      <c r="L11" s="204" t="s">
        <v>130</v>
      </c>
      <c r="M11" s="204"/>
      <c r="N11" s="204"/>
      <c r="O11" s="89"/>
    </row>
    <row r="12" spans="2:16" ht="24.95" customHeight="1">
      <c r="B12" s="196">
        <v>1</v>
      </c>
      <c r="C12" s="96"/>
      <c r="D12" s="97"/>
      <c r="E12" s="199"/>
      <c r="F12" s="80"/>
      <c r="H12" s="205"/>
      <c r="I12" s="205"/>
      <c r="K12" s="196">
        <v>1</v>
      </c>
      <c r="L12" s="96"/>
      <c r="M12" s="97"/>
      <c r="N12" s="199"/>
      <c r="O12" s="80"/>
    </row>
    <row r="13" spans="2:16" ht="24.95" customHeight="1">
      <c r="B13" s="196"/>
      <c r="C13" s="98"/>
      <c r="D13" s="99"/>
      <c r="E13" s="199"/>
      <c r="F13" s="89"/>
      <c r="G13" s="90"/>
      <c r="H13" s="205"/>
      <c r="I13" s="205"/>
      <c r="K13" s="196"/>
      <c r="L13" s="98"/>
      <c r="M13" s="99"/>
      <c r="N13" s="199"/>
      <c r="O13" s="89"/>
    </row>
    <row r="14" spans="2:16" ht="24.95" customHeight="1">
      <c r="B14" s="196">
        <v>2</v>
      </c>
      <c r="C14" s="96"/>
      <c r="D14" s="97"/>
      <c r="E14" s="199"/>
      <c r="F14" s="80"/>
      <c r="H14" s="205"/>
      <c r="I14" s="205"/>
      <c r="K14" s="196">
        <v>2</v>
      </c>
      <c r="L14" s="96"/>
      <c r="M14" s="97"/>
      <c r="N14" s="199"/>
      <c r="O14" s="80"/>
    </row>
    <row r="15" spans="2:16" ht="24.95" customHeight="1">
      <c r="B15" s="196"/>
      <c r="C15" s="98"/>
      <c r="D15" s="99"/>
      <c r="E15" s="199"/>
      <c r="F15" s="89"/>
      <c r="G15" s="90"/>
      <c r="H15" s="70"/>
      <c r="I15" s="104"/>
      <c r="K15" s="196"/>
      <c r="L15" s="98"/>
      <c r="M15" s="99"/>
      <c r="N15" s="199"/>
      <c r="O15" s="89"/>
    </row>
    <row r="16" spans="2:16" ht="24.95" customHeight="1">
      <c r="B16" s="196">
        <v>3</v>
      </c>
      <c r="C16" s="96"/>
      <c r="D16" s="97"/>
      <c r="E16" s="199"/>
      <c r="F16" s="80"/>
      <c r="H16" s="70"/>
      <c r="I16" s="104"/>
      <c r="K16" s="196">
        <v>3</v>
      </c>
      <c r="L16" s="96"/>
      <c r="M16" s="97"/>
      <c r="N16" s="199"/>
      <c r="O16" s="80"/>
    </row>
    <row r="17" spans="2:15" ht="24.95" customHeight="1">
      <c r="B17" s="196"/>
      <c r="C17" s="98"/>
      <c r="D17" s="99"/>
      <c r="E17" s="199"/>
      <c r="F17" s="89"/>
      <c r="G17" s="90"/>
      <c r="H17" s="70"/>
      <c r="I17" s="104"/>
      <c r="K17" s="196"/>
      <c r="L17" s="98"/>
      <c r="M17" s="99"/>
      <c r="N17" s="199"/>
      <c r="O17" s="89"/>
    </row>
    <row r="18" spans="2:15" ht="24.95" customHeight="1">
      <c r="B18" s="196">
        <v>4</v>
      </c>
      <c r="C18" s="96"/>
      <c r="D18" s="97"/>
      <c r="E18" s="199"/>
      <c r="F18" s="80"/>
      <c r="H18" s="70"/>
      <c r="I18" s="104"/>
      <c r="K18" s="196">
        <v>4</v>
      </c>
      <c r="L18" s="96"/>
      <c r="M18" s="97"/>
      <c r="N18" s="199"/>
      <c r="O18" s="80"/>
    </row>
    <row r="19" spans="2:15" ht="24.95" customHeight="1">
      <c r="B19" s="196"/>
      <c r="C19" s="98"/>
      <c r="D19" s="99"/>
      <c r="E19" s="199"/>
      <c r="F19" s="89"/>
      <c r="G19" s="90"/>
      <c r="H19" s="70"/>
      <c r="I19" s="104"/>
      <c r="K19" s="196"/>
      <c r="L19" s="98"/>
      <c r="M19" s="99"/>
      <c r="N19" s="199"/>
      <c r="O19" s="89"/>
    </row>
    <row r="20" spans="2:15" ht="24.95" customHeight="1">
      <c r="B20" s="196">
        <v>5</v>
      </c>
      <c r="C20" s="96"/>
      <c r="D20" s="97"/>
      <c r="E20" s="199"/>
      <c r="F20" s="80"/>
      <c r="H20" s="70"/>
      <c r="I20" s="104"/>
      <c r="K20" s="196">
        <v>5</v>
      </c>
      <c r="L20" s="96"/>
      <c r="M20" s="97"/>
      <c r="N20" s="199"/>
      <c r="O20" s="80"/>
    </row>
    <row r="21" spans="2:15" ht="24.95" customHeight="1">
      <c r="B21" s="196"/>
      <c r="C21" s="98"/>
      <c r="D21" s="99"/>
      <c r="E21" s="199"/>
      <c r="F21" s="89"/>
      <c r="G21" s="90"/>
      <c r="H21" s="70"/>
      <c r="I21" s="104"/>
      <c r="K21" s="196"/>
      <c r="L21" s="98"/>
      <c r="M21" s="99"/>
      <c r="N21" s="199"/>
      <c r="O21" s="89"/>
    </row>
    <row r="22" spans="2:15" ht="24.95" customHeight="1">
      <c r="B22" s="196">
        <v>6</v>
      </c>
      <c r="C22" s="96"/>
      <c r="D22" s="97"/>
      <c r="E22" s="199"/>
      <c r="F22" s="80"/>
      <c r="H22" s="70"/>
      <c r="I22" s="104"/>
      <c r="K22" s="196">
        <v>6</v>
      </c>
      <c r="L22" s="96"/>
      <c r="M22" s="97"/>
      <c r="N22" s="199"/>
      <c r="O22" s="80"/>
    </row>
    <row r="23" spans="2:15" ht="24.95" customHeight="1">
      <c r="B23" s="196"/>
      <c r="C23" s="98"/>
      <c r="D23" s="99"/>
      <c r="E23" s="199"/>
      <c r="F23" s="89"/>
      <c r="G23" s="90"/>
      <c r="H23" s="70"/>
      <c r="I23" s="104"/>
      <c r="K23" s="196"/>
      <c r="L23" s="98"/>
      <c r="M23" s="99"/>
      <c r="N23" s="199"/>
      <c r="O23" s="89"/>
    </row>
    <row r="24" spans="2:15" ht="24.95" customHeight="1">
      <c r="B24" s="196">
        <v>7</v>
      </c>
      <c r="C24" s="96"/>
      <c r="D24" s="97"/>
      <c r="E24" s="199"/>
      <c r="F24" s="80"/>
      <c r="H24" s="70"/>
      <c r="I24" s="104"/>
      <c r="K24" s="196">
        <v>7</v>
      </c>
      <c r="L24" s="96"/>
      <c r="M24" s="97"/>
      <c r="N24" s="199"/>
      <c r="O24" s="80"/>
    </row>
    <row r="25" spans="2:15" ht="24.95" customHeight="1">
      <c r="B25" s="197"/>
      <c r="C25" s="100"/>
      <c r="D25" s="101"/>
      <c r="E25" s="200"/>
      <c r="F25" s="102"/>
      <c r="G25" s="90"/>
      <c r="H25" s="70"/>
      <c r="I25" s="104"/>
      <c r="K25" s="197"/>
      <c r="L25" s="100"/>
      <c r="M25" s="101"/>
      <c r="N25" s="200"/>
      <c r="O25" s="102"/>
    </row>
    <row r="26" spans="2:15" ht="24.95" customHeight="1">
      <c r="H26" s="70"/>
      <c r="I26" s="104"/>
    </row>
    <row r="27" spans="2:15" ht="24.95" customHeight="1">
      <c r="H27" s="70"/>
      <c r="I27" s="104"/>
    </row>
    <row r="28" spans="2:15" ht="24.95" customHeight="1">
      <c r="H28" s="70"/>
      <c r="I28" s="104"/>
    </row>
  </sheetData>
  <mergeCells count="42">
    <mergeCell ref="B1:O1"/>
    <mergeCell ref="B2:F2"/>
    <mergeCell ref="K2:O2"/>
    <mergeCell ref="B3:F3"/>
    <mergeCell ref="K3:O3"/>
    <mergeCell ref="B4:F4"/>
    <mergeCell ref="K4:O4"/>
    <mergeCell ref="C5:E5"/>
    <mergeCell ref="L5:N5"/>
    <mergeCell ref="C11:E11"/>
    <mergeCell ref="L11:N11"/>
    <mergeCell ref="H11:I14"/>
    <mergeCell ref="B22:B23"/>
    <mergeCell ref="B24:B25"/>
    <mergeCell ref="E6:E7"/>
    <mergeCell ref="E12:E13"/>
    <mergeCell ref="E14:E15"/>
    <mergeCell ref="E16:E17"/>
    <mergeCell ref="E18:E19"/>
    <mergeCell ref="E20:E21"/>
    <mergeCell ref="E22:E23"/>
    <mergeCell ref="E24:E25"/>
    <mergeCell ref="B12:B13"/>
    <mergeCell ref="B14:B15"/>
    <mergeCell ref="B16:B17"/>
    <mergeCell ref="B18:B19"/>
    <mergeCell ref="B20:B21"/>
    <mergeCell ref="K22:K23"/>
    <mergeCell ref="K24:K25"/>
    <mergeCell ref="N6:N7"/>
    <mergeCell ref="N12:N13"/>
    <mergeCell ref="N14:N15"/>
    <mergeCell ref="N16:N17"/>
    <mergeCell ref="N18:N19"/>
    <mergeCell ref="N20:N21"/>
    <mergeCell ref="N22:N23"/>
    <mergeCell ref="N24:N25"/>
    <mergeCell ref="K12:K13"/>
    <mergeCell ref="K14:K15"/>
    <mergeCell ref="K16:K17"/>
    <mergeCell ref="K18:K19"/>
    <mergeCell ref="K20:K21"/>
  </mergeCells>
  <phoneticPr fontId="29"/>
  <dataValidations count="1">
    <dataValidation allowBlank="1" showInputMessage="1" showErrorMessage="1" sqref="F13:G13 O13 F15:G15 O15 F17:G17 O17 F19:G19 O19 F21:G21 O21 F23:G23 O23 F25:G25 O25 E8:E10 N8:N10 O7:O11 F7:G11" xr:uid="{00000000-0002-0000-0300-000000000000}"/>
  </dataValidations>
  <printOptions horizontalCentered="1"/>
  <pageMargins left="0.39370078740157499" right="0.39370078740157499" top="0.59055118110236204" bottom="0.39370078740157499" header="0.31496062992126" footer="0.31496062992126"/>
  <pageSetup paperSize="9" scale="80" orientation="landscape"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P28"/>
  <sheetViews>
    <sheetView zoomScale="70" zoomScaleNormal="70" workbookViewId="0">
      <selection activeCell="J27" sqref="J27"/>
    </sheetView>
  </sheetViews>
  <sheetFormatPr defaultColWidth="8.75" defaultRowHeight="24.95" customHeight="1"/>
  <cols>
    <col min="1" max="1" width="5.625" style="67" customWidth="1"/>
    <col min="2" max="2" width="8.625" style="68" customWidth="1"/>
    <col min="3" max="4" width="15.625" style="67" customWidth="1"/>
    <col min="5" max="5" width="6.375" style="67" customWidth="1"/>
    <col min="6" max="6" width="17.625" style="67" customWidth="1"/>
    <col min="7" max="10" width="9.625" style="67" customWidth="1"/>
    <col min="11" max="11" width="8.625" style="68" customWidth="1"/>
    <col min="12" max="13" width="15.625" style="67" customWidth="1"/>
    <col min="14" max="14" width="6.375" style="67" customWidth="1"/>
    <col min="15" max="15" width="17.625" style="67" customWidth="1"/>
    <col min="16" max="16" width="5.625" style="67" customWidth="1"/>
    <col min="17" max="16384" width="8.75" style="67"/>
  </cols>
  <sheetData>
    <row r="1" spans="2:16" ht="30" customHeight="1">
      <c r="B1" s="206"/>
      <c r="C1" s="206"/>
      <c r="D1" s="206"/>
      <c r="E1" s="206"/>
      <c r="F1" s="206"/>
      <c r="G1" s="206"/>
      <c r="H1" s="206"/>
      <c r="I1" s="206"/>
      <c r="J1" s="206"/>
      <c r="K1" s="206"/>
      <c r="L1" s="206"/>
      <c r="M1" s="206"/>
      <c r="N1" s="206"/>
      <c r="O1" s="206"/>
      <c r="P1" s="103"/>
    </row>
    <row r="2" spans="2:16" ht="24.95" customHeight="1">
      <c r="B2" s="207" t="s">
        <v>119</v>
      </c>
      <c r="C2" s="208"/>
      <c r="D2" s="208"/>
      <c r="E2" s="208"/>
      <c r="F2" s="208"/>
      <c r="G2" s="69"/>
      <c r="H2" s="70"/>
      <c r="I2" s="104"/>
      <c r="K2" s="207" t="s">
        <v>119</v>
      </c>
      <c r="L2" s="208"/>
      <c r="M2" s="208"/>
      <c r="N2" s="208"/>
      <c r="O2" s="208"/>
    </row>
    <row r="3" spans="2:16" ht="24.95" customHeight="1">
      <c r="B3" s="209" t="s">
        <v>120</v>
      </c>
      <c r="C3" s="210"/>
      <c r="D3" s="210"/>
      <c r="E3" s="210"/>
      <c r="F3" s="210"/>
      <c r="G3" s="71"/>
      <c r="H3" s="70"/>
      <c r="I3" s="104"/>
      <c r="K3" s="209" t="s">
        <v>120</v>
      </c>
      <c r="L3" s="210"/>
      <c r="M3" s="210"/>
      <c r="N3" s="210"/>
      <c r="O3" s="210"/>
    </row>
    <row r="4" spans="2:16" ht="24.95" customHeight="1">
      <c r="B4" s="201" t="s">
        <v>30</v>
      </c>
      <c r="C4" s="201"/>
      <c r="D4" s="201"/>
      <c r="E4" s="201"/>
      <c r="F4" s="201"/>
      <c r="G4" s="72"/>
      <c r="H4" s="73"/>
      <c r="I4" s="105"/>
      <c r="K4" s="202" t="s">
        <v>32</v>
      </c>
      <c r="L4" s="202"/>
      <c r="M4" s="202"/>
      <c r="N4" s="202"/>
      <c r="O4" s="202"/>
    </row>
    <row r="5" spans="2:16" ht="24.95" customHeight="1">
      <c r="B5" s="74" t="s">
        <v>121</v>
      </c>
      <c r="C5" s="203"/>
      <c r="D5" s="203"/>
      <c r="E5" s="203"/>
      <c r="F5" s="75"/>
      <c r="G5" s="76"/>
      <c r="H5" s="70"/>
      <c r="I5" s="104"/>
      <c r="K5" s="74" t="s">
        <v>121</v>
      </c>
      <c r="L5" s="203"/>
      <c r="M5" s="203"/>
      <c r="N5" s="203"/>
      <c r="O5" s="75"/>
    </row>
    <row r="6" spans="2:16" ht="24.95" customHeight="1">
      <c r="B6" s="77"/>
      <c r="C6" s="78" t="s">
        <v>122</v>
      </c>
      <c r="D6" s="79" t="s">
        <v>123</v>
      </c>
      <c r="E6" s="198" t="s">
        <v>124</v>
      </c>
      <c r="F6" s="80"/>
      <c r="H6" s="70"/>
      <c r="I6" s="104"/>
      <c r="K6" s="77"/>
      <c r="L6" s="78" t="s">
        <v>122</v>
      </c>
      <c r="M6" s="79" t="s">
        <v>123</v>
      </c>
      <c r="N6" s="198" t="s">
        <v>124</v>
      </c>
      <c r="O6" s="80"/>
    </row>
    <row r="7" spans="2:16" ht="24.95" customHeight="1">
      <c r="B7" s="81"/>
      <c r="C7" s="82" t="s">
        <v>125</v>
      </c>
      <c r="D7" s="83" t="s">
        <v>126</v>
      </c>
      <c r="E7" s="198"/>
      <c r="F7" s="84" t="s">
        <v>127</v>
      </c>
      <c r="G7" s="76"/>
      <c r="H7" s="70"/>
      <c r="I7" s="104"/>
      <c r="K7" s="81"/>
      <c r="L7" s="82" t="s">
        <v>125</v>
      </c>
      <c r="M7" s="83" t="s">
        <v>126</v>
      </c>
      <c r="N7" s="198"/>
      <c r="O7" s="84" t="s">
        <v>127</v>
      </c>
    </row>
    <row r="8" spans="2:16" ht="24.95" customHeight="1">
      <c r="B8" s="85" t="s">
        <v>128</v>
      </c>
      <c r="C8" s="86"/>
      <c r="D8" s="87"/>
      <c r="E8" s="88"/>
      <c r="F8" s="89"/>
      <c r="G8" s="90"/>
      <c r="H8" s="91"/>
      <c r="I8" s="106"/>
      <c r="K8" s="85" t="s">
        <v>128</v>
      </c>
      <c r="L8" s="86"/>
      <c r="M8" s="87"/>
      <c r="N8" s="88"/>
      <c r="O8" s="89"/>
    </row>
    <row r="9" spans="2:16" ht="24.95" customHeight="1">
      <c r="B9" s="85" t="s">
        <v>129</v>
      </c>
      <c r="C9" s="92"/>
      <c r="D9" s="93"/>
      <c r="E9" s="88"/>
      <c r="F9" s="89"/>
      <c r="G9" s="90"/>
      <c r="H9" s="91"/>
      <c r="I9" s="106"/>
      <c r="K9" s="85" t="s">
        <v>129</v>
      </c>
      <c r="L9" s="92"/>
      <c r="M9" s="93"/>
      <c r="N9" s="88"/>
      <c r="O9" s="89"/>
    </row>
    <row r="10" spans="2:16" ht="24.95" customHeight="1">
      <c r="B10" s="85" t="s">
        <v>129</v>
      </c>
      <c r="C10" s="92"/>
      <c r="D10" s="93"/>
      <c r="E10" s="88"/>
      <c r="F10" s="89"/>
      <c r="G10" s="90"/>
      <c r="H10" s="91"/>
      <c r="I10" s="106"/>
      <c r="K10" s="85" t="s">
        <v>129</v>
      </c>
      <c r="L10" s="92"/>
      <c r="M10" s="93"/>
      <c r="N10" s="88"/>
      <c r="O10" s="89"/>
    </row>
    <row r="11" spans="2:16" ht="24.95" customHeight="1">
      <c r="B11" s="94"/>
      <c r="C11" s="204" t="s">
        <v>130</v>
      </c>
      <c r="D11" s="204"/>
      <c r="E11" s="204"/>
      <c r="F11" s="95"/>
      <c r="G11" s="90"/>
      <c r="H11" s="205" t="s">
        <v>131</v>
      </c>
      <c r="I11" s="205"/>
      <c r="K11" s="85"/>
      <c r="L11" s="204" t="s">
        <v>130</v>
      </c>
      <c r="M11" s="204"/>
      <c r="N11" s="204"/>
      <c r="O11" s="89"/>
    </row>
    <row r="12" spans="2:16" ht="24.95" customHeight="1">
      <c r="B12" s="196">
        <v>1</v>
      </c>
      <c r="C12" s="96"/>
      <c r="D12" s="97"/>
      <c r="E12" s="199"/>
      <c r="F12" s="80"/>
      <c r="H12" s="205"/>
      <c r="I12" s="205"/>
      <c r="K12" s="196">
        <v>1</v>
      </c>
      <c r="L12" s="96"/>
      <c r="M12" s="97"/>
      <c r="N12" s="199"/>
      <c r="O12" s="80"/>
    </row>
    <row r="13" spans="2:16" ht="24.95" customHeight="1">
      <c r="B13" s="196"/>
      <c r="C13" s="98"/>
      <c r="D13" s="99"/>
      <c r="E13" s="199"/>
      <c r="F13" s="89"/>
      <c r="G13" s="90"/>
      <c r="H13" s="205"/>
      <c r="I13" s="205"/>
      <c r="K13" s="196"/>
      <c r="L13" s="98"/>
      <c r="M13" s="99"/>
      <c r="N13" s="199"/>
      <c r="O13" s="89"/>
    </row>
    <row r="14" spans="2:16" ht="24.95" customHeight="1">
      <c r="B14" s="196">
        <v>2</v>
      </c>
      <c r="C14" s="96"/>
      <c r="D14" s="97"/>
      <c r="E14" s="199"/>
      <c r="F14" s="80"/>
      <c r="H14" s="205"/>
      <c r="I14" s="205"/>
      <c r="K14" s="196">
        <v>2</v>
      </c>
      <c r="L14" s="96"/>
      <c r="M14" s="97"/>
      <c r="N14" s="199"/>
      <c r="O14" s="80"/>
    </row>
    <row r="15" spans="2:16" ht="24.95" customHeight="1">
      <c r="B15" s="196"/>
      <c r="C15" s="98"/>
      <c r="D15" s="99"/>
      <c r="E15" s="199"/>
      <c r="F15" s="89"/>
      <c r="G15" s="90"/>
      <c r="H15" s="70"/>
      <c r="I15" s="104"/>
      <c r="K15" s="196"/>
      <c r="L15" s="98"/>
      <c r="M15" s="99"/>
      <c r="N15" s="199"/>
      <c r="O15" s="89"/>
    </row>
    <row r="16" spans="2:16" ht="24.95" customHeight="1">
      <c r="B16" s="196">
        <v>3</v>
      </c>
      <c r="C16" s="96"/>
      <c r="D16" s="97"/>
      <c r="E16" s="199"/>
      <c r="F16" s="80"/>
      <c r="H16" s="70"/>
      <c r="I16" s="104"/>
      <c r="K16" s="196">
        <v>3</v>
      </c>
      <c r="L16" s="96"/>
      <c r="M16" s="97"/>
      <c r="N16" s="199"/>
      <c r="O16" s="80"/>
    </row>
    <row r="17" spans="2:15" ht="24.95" customHeight="1">
      <c r="B17" s="196"/>
      <c r="C17" s="98"/>
      <c r="D17" s="99"/>
      <c r="E17" s="199"/>
      <c r="F17" s="89"/>
      <c r="G17" s="90"/>
      <c r="H17" s="70"/>
      <c r="I17" s="104"/>
      <c r="K17" s="196"/>
      <c r="L17" s="98"/>
      <c r="M17" s="99"/>
      <c r="N17" s="199"/>
      <c r="O17" s="89"/>
    </row>
    <row r="18" spans="2:15" ht="24.95" customHeight="1">
      <c r="B18" s="196">
        <v>4</v>
      </c>
      <c r="C18" s="96"/>
      <c r="D18" s="97"/>
      <c r="E18" s="199"/>
      <c r="F18" s="80"/>
      <c r="H18" s="70"/>
      <c r="I18" s="104"/>
      <c r="K18" s="196">
        <v>4</v>
      </c>
      <c r="L18" s="96"/>
      <c r="M18" s="97"/>
      <c r="N18" s="199"/>
      <c r="O18" s="80"/>
    </row>
    <row r="19" spans="2:15" ht="24.95" customHeight="1">
      <c r="B19" s="196"/>
      <c r="C19" s="98"/>
      <c r="D19" s="99"/>
      <c r="E19" s="199"/>
      <c r="F19" s="89"/>
      <c r="G19" s="90"/>
      <c r="H19" s="70"/>
      <c r="I19" s="104"/>
      <c r="K19" s="196"/>
      <c r="L19" s="98"/>
      <c r="M19" s="99"/>
      <c r="N19" s="199"/>
      <c r="O19" s="89"/>
    </row>
    <row r="20" spans="2:15" ht="24.95" customHeight="1">
      <c r="B20" s="196">
        <v>5</v>
      </c>
      <c r="C20" s="96"/>
      <c r="D20" s="97"/>
      <c r="E20" s="199"/>
      <c r="F20" s="80"/>
      <c r="H20" s="70"/>
      <c r="I20" s="104"/>
      <c r="K20" s="196">
        <v>5</v>
      </c>
      <c r="L20" s="96"/>
      <c r="M20" s="97"/>
      <c r="N20" s="199"/>
      <c r="O20" s="80"/>
    </row>
    <row r="21" spans="2:15" ht="24.95" customHeight="1">
      <c r="B21" s="196"/>
      <c r="C21" s="98"/>
      <c r="D21" s="99"/>
      <c r="E21" s="199"/>
      <c r="F21" s="89"/>
      <c r="G21" s="90"/>
      <c r="H21" s="70"/>
      <c r="I21" s="104"/>
      <c r="K21" s="196"/>
      <c r="L21" s="98"/>
      <c r="M21" s="99"/>
      <c r="N21" s="199"/>
      <c r="O21" s="89"/>
    </row>
    <row r="22" spans="2:15" ht="24.95" customHeight="1">
      <c r="B22" s="196">
        <v>6</v>
      </c>
      <c r="C22" s="96"/>
      <c r="D22" s="97"/>
      <c r="E22" s="199"/>
      <c r="F22" s="80"/>
      <c r="H22" s="70"/>
      <c r="I22" s="104"/>
      <c r="K22" s="196">
        <v>6</v>
      </c>
      <c r="L22" s="96"/>
      <c r="M22" s="97"/>
      <c r="N22" s="199"/>
      <c r="O22" s="80"/>
    </row>
    <row r="23" spans="2:15" ht="24.95" customHeight="1">
      <c r="B23" s="196"/>
      <c r="C23" s="98"/>
      <c r="D23" s="99"/>
      <c r="E23" s="199"/>
      <c r="F23" s="89"/>
      <c r="G23" s="90"/>
      <c r="H23" s="70"/>
      <c r="I23" s="104"/>
      <c r="K23" s="196"/>
      <c r="L23" s="98"/>
      <c r="M23" s="99"/>
      <c r="N23" s="199"/>
      <c r="O23" s="89"/>
    </row>
    <row r="24" spans="2:15" ht="24.95" customHeight="1">
      <c r="B24" s="196">
        <v>7</v>
      </c>
      <c r="C24" s="96"/>
      <c r="D24" s="97"/>
      <c r="E24" s="199"/>
      <c r="F24" s="80"/>
      <c r="H24" s="70"/>
      <c r="I24" s="104"/>
      <c r="K24" s="196">
        <v>7</v>
      </c>
      <c r="L24" s="96"/>
      <c r="M24" s="97"/>
      <c r="N24" s="199"/>
      <c r="O24" s="80"/>
    </row>
    <row r="25" spans="2:15" ht="24.95" customHeight="1">
      <c r="B25" s="197"/>
      <c r="C25" s="100"/>
      <c r="D25" s="101"/>
      <c r="E25" s="200"/>
      <c r="F25" s="102"/>
      <c r="G25" s="90"/>
      <c r="H25" s="70"/>
      <c r="I25" s="104"/>
      <c r="K25" s="197"/>
      <c r="L25" s="100"/>
      <c r="M25" s="101"/>
      <c r="N25" s="200"/>
      <c r="O25" s="102"/>
    </row>
    <row r="26" spans="2:15" ht="24.95" customHeight="1">
      <c r="H26" s="70"/>
      <c r="I26" s="104"/>
    </row>
    <row r="27" spans="2:15" ht="24.95" customHeight="1">
      <c r="H27" s="70"/>
      <c r="I27" s="104"/>
    </row>
    <row r="28" spans="2:15" ht="24.95" customHeight="1">
      <c r="H28" s="70"/>
      <c r="I28" s="104"/>
    </row>
  </sheetData>
  <mergeCells count="42">
    <mergeCell ref="B1:O1"/>
    <mergeCell ref="B2:F2"/>
    <mergeCell ref="K2:O2"/>
    <mergeCell ref="B3:F3"/>
    <mergeCell ref="K3:O3"/>
    <mergeCell ref="B4:F4"/>
    <mergeCell ref="K4:O4"/>
    <mergeCell ref="C5:E5"/>
    <mergeCell ref="L5:N5"/>
    <mergeCell ref="C11:E11"/>
    <mergeCell ref="L11:N11"/>
    <mergeCell ref="H11:I14"/>
    <mergeCell ref="B22:B23"/>
    <mergeCell ref="B24:B25"/>
    <mergeCell ref="E6:E7"/>
    <mergeCell ref="E12:E13"/>
    <mergeCell ref="E14:E15"/>
    <mergeCell ref="E16:E17"/>
    <mergeCell ref="E18:E19"/>
    <mergeCell ref="E20:E21"/>
    <mergeCell ref="E22:E23"/>
    <mergeCell ref="E24:E25"/>
    <mergeCell ref="B12:B13"/>
    <mergeCell ref="B14:B15"/>
    <mergeCell ref="B16:B17"/>
    <mergeCell ref="B18:B19"/>
    <mergeCell ref="B20:B21"/>
    <mergeCell ref="K22:K23"/>
    <mergeCell ref="K24:K25"/>
    <mergeCell ref="N6:N7"/>
    <mergeCell ref="N12:N13"/>
    <mergeCell ref="N14:N15"/>
    <mergeCell ref="N16:N17"/>
    <mergeCell ref="N18:N19"/>
    <mergeCell ref="N20:N21"/>
    <mergeCell ref="N22:N23"/>
    <mergeCell ref="N24:N25"/>
    <mergeCell ref="K12:K13"/>
    <mergeCell ref="K14:K15"/>
    <mergeCell ref="K16:K17"/>
    <mergeCell ref="K18:K19"/>
    <mergeCell ref="K20:K21"/>
  </mergeCells>
  <phoneticPr fontId="29"/>
  <dataValidations count="1">
    <dataValidation allowBlank="1" showInputMessage="1" showErrorMessage="1" sqref="F13:G13 O13 F15:G15 O15 F17:G17 O17 F19:G19 O19 F21:G21 O21 F23:G23 O23 F25:G25 O25 E8:E10 N8:N10 O7:O11 F7:G11" xr:uid="{00000000-0002-0000-0400-000000000000}"/>
  </dataValidations>
  <printOptions horizontalCentered="1"/>
  <pageMargins left="0.39370078740157499" right="0.39370078740157499" top="0.59055118110236204" bottom="0.39370078740157499" header="0.31496062992126" footer="0.31496062992126"/>
  <pageSetup paperSize="9" scale="80" orientation="landscape" verticalDpi="30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1"/>
  <sheetViews>
    <sheetView workbookViewId="0">
      <selection activeCell="E1" sqref="E1"/>
    </sheetView>
  </sheetViews>
  <sheetFormatPr defaultColWidth="9" defaultRowHeight="21" customHeight="1"/>
  <cols>
    <col min="1" max="1" width="15.75" style="129" customWidth="1"/>
    <col min="2" max="2" width="7.875" style="130" customWidth="1"/>
    <col min="3" max="3" width="43.875" style="129" customWidth="1"/>
    <col min="4" max="4" width="17.875" style="129" customWidth="1"/>
    <col min="5" max="16384" width="9" style="66"/>
  </cols>
  <sheetData>
    <row r="1" spans="1:4" ht="21" customHeight="1">
      <c r="A1" s="122"/>
      <c r="B1" s="122"/>
      <c r="C1" s="122"/>
      <c r="D1" s="122"/>
    </row>
    <row r="2" spans="1:4" ht="33.950000000000003" customHeight="1">
      <c r="A2" s="123" t="s">
        <v>191</v>
      </c>
      <c r="B2" s="123" t="s">
        <v>192</v>
      </c>
      <c r="C2" s="124" t="s">
        <v>193</v>
      </c>
      <c r="D2" s="124" t="s">
        <v>194</v>
      </c>
    </row>
    <row r="3" spans="1:4" ht="21" customHeight="1">
      <c r="A3" s="125">
        <v>1</v>
      </c>
      <c r="B3" s="125">
        <v>5922</v>
      </c>
      <c r="C3" s="126" t="s">
        <v>132</v>
      </c>
      <c r="D3" s="125" t="s">
        <v>133</v>
      </c>
    </row>
    <row r="4" spans="1:4" ht="21" customHeight="1">
      <c r="A4" s="127">
        <v>2</v>
      </c>
      <c r="B4" s="127">
        <v>5933</v>
      </c>
      <c r="C4" s="128" t="s">
        <v>134</v>
      </c>
      <c r="D4" s="127" t="s">
        <v>135</v>
      </c>
    </row>
    <row r="5" spans="1:4" ht="21" customHeight="1">
      <c r="A5" s="125">
        <v>3</v>
      </c>
      <c r="B5" s="125">
        <v>5935</v>
      </c>
      <c r="C5" s="126" t="s">
        <v>136</v>
      </c>
      <c r="D5" s="125" t="s">
        <v>137</v>
      </c>
    </row>
    <row r="6" spans="1:4" ht="21" customHeight="1">
      <c r="A6" s="127">
        <v>4</v>
      </c>
      <c r="B6" s="127">
        <v>5936</v>
      </c>
      <c r="C6" s="128" t="s">
        <v>138</v>
      </c>
      <c r="D6" s="127" t="s">
        <v>139</v>
      </c>
    </row>
    <row r="7" spans="1:4" ht="21" customHeight="1">
      <c r="A7" s="125">
        <v>5</v>
      </c>
      <c r="B7" s="125">
        <v>6108</v>
      </c>
      <c r="C7" s="126" t="s">
        <v>140</v>
      </c>
      <c r="D7" s="125" t="s">
        <v>141</v>
      </c>
    </row>
    <row r="8" spans="1:4" ht="21" customHeight="1">
      <c r="A8" s="127">
        <v>6</v>
      </c>
      <c r="B8" s="127">
        <v>6109</v>
      </c>
      <c r="C8" s="128" t="s">
        <v>142</v>
      </c>
      <c r="D8" s="127" t="s">
        <v>143</v>
      </c>
    </row>
    <row r="9" spans="1:4" ht="21" customHeight="1">
      <c r="A9" s="125">
        <v>7</v>
      </c>
      <c r="B9" s="125">
        <v>6107</v>
      </c>
      <c r="C9" s="126" t="s">
        <v>144</v>
      </c>
      <c r="D9" s="125" t="s">
        <v>145</v>
      </c>
    </row>
    <row r="10" spans="1:4" ht="21" customHeight="1">
      <c r="A10" s="127">
        <v>8</v>
      </c>
      <c r="B10" s="127">
        <v>6043</v>
      </c>
      <c r="C10" s="128" t="s">
        <v>146</v>
      </c>
      <c r="D10" s="127" t="s">
        <v>147</v>
      </c>
    </row>
    <row r="11" spans="1:4" ht="21" customHeight="1">
      <c r="A11" s="125">
        <v>9</v>
      </c>
      <c r="B11" s="125">
        <v>6045</v>
      </c>
      <c r="C11" s="126" t="s">
        <v>148</v>
      </c>
      <c r="D11" s="125" t="s">
        <v>149</v>
      </c>
    </row>
    <row r="12" spans="1:4" ht="21" customHeight="1">
      <c r="A12" s="127">
        <v>10</v>
      </c>
      <c r="B12" s="127">
        <v>6093</v>
      </c>
      <c r="C12" s="128" t="s">
        <v>150</v>
      </c>
      <c r="D12" s="127" t="s">
        <v>151</v>
      </c>
    </row>
    <row r="13" spans="1:4" ht="21" customHeight="1">
      <c r="A13" s="125">
        <v>11</v>
      </c>
      <c r="B13" s="125">
        <v>6100</v>
      </c>
      <c r="C13" s="126" t="s">
        <v>152</v>
      </c>
      <c r="D13" s="125" t="s">
        <v>153</v>
      </c>
    </row>
    <row r="14" spans="1:4" ht="21" customHeight="1">
      <c r="A14" s="127">
        <v>12</v>
      </c>
      <c r="B14" s="127">
        <v>6099</v>
      </c>
      <c r="C14" s="128" t="s">
        <v>154</v>
      </c>
      <c r="D14" s="127" t="s">
        <v>155</v>
      </c>
    </row>
    <row r="15" spans="1:4" ht="21" customHeight="1">
      <c r="A15" s="125">
        <v>13</v>
      </c>
      <c r="B15" s="125">
        <v>6094</v>
      </c>
      <c r="C15" s="126" t="s">
        <v>156</v>
      </c>
      <c r="D15" s="125" t="s">
        <v>157</v>
      </c>
    </row>
    <row r="16" spans="1:4" ht="21" customHeight="1">
      <c r="A16" s="127">
        <v>14</v>
      </c>
      <c r="B16" s="127">
        <v>6105</v>
      </c>
      <c r="C16" s="128" t="s">
        <v>158</v>
      </c>
      <c r="D16" s="127" t="s">
        <v>159</v>
      </c>
    </row>
    <row r="17" spans="1:4" ht="21" customHeight="1">
      <c r="A17" s="125">
        <v>15</v>
      </c>
      <c r="B17" s="125">
        <v>6102</v>
      </c>
      <c r="C17" s="126" t="s">
        <v>160</v>
      </c>
      <c r="D17" s="125" t="s">
        <v>161</v>
      </c>
    </row>
    <row r="18" spans="1:4" ht="21" customHeight="1">
      <c r="A18" s="127">
        <v>16</v>
      </c>
      <c r="B18" s="127">
        <v>6042</v>
      </c>
      <c r="C18" s="128" t="s">
        <v>162</v>
      </c>
      <c r="D18" s="127" t="s">
        <v>163</v>
      </c>
    </row>
    <row r="19" spans="1:4" ht="21" customHeight="1">
      <c r="A19" s="125">
        <v>17</v>
      </c>
      <c r="B19" s="125">
        <v>6118</v>
      </c>
      <c r="C19" s="126" t="s">
        <v>164</v>
      </c>
      <c r="D19" s="125" t="s">
        <v>165</v>
      </c>
    </row>
    <row r="20" spans="1:4" ht="21" customHeight="1">
      <c r="A20" s="127">
        <v>18</v>
      </c>
      <c r="B20" s="127">
        <v>6119</v>
      </c>
      <c r="C20" s="128" t="s">
        <v>166</v>
      </c>
      <c r="D20" s="127" t="s">
        <v>167</v>
      </c>
    </row>
    <row r="21" spans="1:4" ht="21" customHeight="1">
      <c r="A21" s="125">
        <v>19</v>
      </c>
      <c r="B21" s="125">
        <v>6039</v>
      </c>
      <c r="C21" s="126" t="s">
        <v>168</v>
      </c>
      <c r="D21" s="125" t="s">
        <v>169</v>
      </c>
    </row>
    <row r="22" spans="1:4" ht="21" customHeight="1">
      <c r="A22" s="127">
        <v>20</v>
      </c>
      <c r="B22" s="127">
        <v>6101</v>
      </c>
      <c r="C22" s="128" t="s">
        <v>170</v>
      </c>
      <c r="D22" s="127" t="s">
        <v>170</v>
      </c>
    </row>
    <row r="23" spans="1:4" ht="21" customHeight="1">
      <c r="A23" s="125">
        <v>21</v>
      </c>
      <c r="B23" s="125">
        <v>6113</v>
      </c>
      <c r="C23" s="126" t="s">
        <v>171</v>
      </c>
      <c r="D23" s="125" t="s">
        <v>172</v>
      </c>
    </row>
    <row r="24" spans="1:4" ht="21" customHeight="1">
      <c r="A24" s="127">
        <v>22</v>
      </c>
      <c r="B24" s="127">
        <v>6115</v>
      </c>
      <c r="C24" s="128" t="s">
        <v>173</v>
      </c>
      <c r="D24" s="127" t="s">
        <v>174</v>
      </c>
    </row>
    <row r="25" spans="1:4" ht="21" customHeight="1">
      <c r="A25" s="125">
        <v>23</v>
      </c>
      <c r="B25" s="125">
        <v>6019</v>
      </c>
      <c r="C25" s="126" t="s">
        <v>175</v>
      </c>
      <c r="D25" s="125" t="s">
        <v>175</v>
      </c>
    </row>
    <row r="26" spans="1:4" ht="21" customHeight="1">
      <c r="A26" s="127">
        <v>24</v>
      </c>
      <c r="B26" s="127">
        <v>6087</v>
      </c>
      <c r="C26" s="128" t="s">
        <v>176</v>
      </c>
      <c r="D26" s="127" t="s">
        <v>177</v>
      </c>
    </row>
    <row r="27" spans="1:4" ht="21" customHeight="1">
      <c r="A27" s="125">
        <v>25</v>
      </c>
      <c r="B27" s="125">
        <v>6103</v>
      </c>
      <c r="C27" s="126" t="s">
        <v>178</v>
      </c>
      <c r="D27" s="125" t="s">
        <v>179</v>
      </c>
    </row>
    <row r="28" spans="1:4" ht="21" customHeight="1">
      <c r="A28" s="127">
        <v>26</v>
      </c>
      <c r="B28" s="127">
        <v>24964</v>
      </c>
      <c r="C28" s="128" t="s">
        <v>180</v>
      </c>
      <c r="D28" s="127" t="s">
        <v>181</v>
      </c>
    </row>
    <row r="29" spans="1:4" ht="21" customHeight="1">
      <c r="A29" s="125">
        <v>27</v>
      </c>
      <c r="B29" s="125">
        <v>6090</v>
      </c>
      <c r="C29" s="126" t="s">
        <v>182</v>
      </c>
      <c r="D29" s="125" t="s">
        <v>183</v>
      </c>
    </row>
    <row r="30" spans="1:4" ht="21" customHeight="1">
      <c r="A30" s="127">
        <v>28</v>
      </c>
      <c r="B30" s="127">
        <v>26941</v>
      </c>
      <c r="C30" s="128" t="s">
        <v>184</v>
      </c>
      <c r="D30" s="127" t="s">
        <v>184</v>
      </c>
    </row>
    <row r="31" spans="1:4" ht="21" customHeight="1">
      <c r="A31" s="125">
        <v>29</v>
      </c>
      <c r="B31" s="125">
        <v>28568</v>
      </c>
      <c r="C31" s="126" t="s">
        <v>195</v>
      </c>
      <c r="D31" s="125" t="s">
        <v>196</v>
      </c>
    </row>
  </sheetData>
  <phoneticPr fontId="29"/>
  <pageMargins left="1.1200000000000001" right="0.41" top="0.8" bottom="0.5" header="0.32" footer="0.33"/>
  <pageSetup paperSize="9"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27"/>
  <sheetViews>
    <sheetView zoomScale="62" zoomScaleNormal="62" workbookViewId="0"/>
  </sheetViews>
  <sheetFormatPr defaultColWidth="9" defaultRowHeight="14.25"/>
  <cols>
    <col min="1" max="1" width="9" style="1"/>
    <col min="2" max="2" width="18.625" style="1" customWidth="1"/>
    <col min="3" max="3" width="6.625" style="1" customWidth="1"/>
    <col min="4" max="4" width="16.625" style="1" customWidth="1"/>
    <col min="5" max="5" width="23.625" style="1" customWidth="1"/>
    <col min="6" max="6" width="16.625" style="1" customWidth="1"/>
    <col min="7" max="7" width="9" style="1"/>
    <col min="8" max="8" width="18.625" style="1" customWidth="1"/>
    <col min="9" max="9" width="6.625" style="1" customWidth="1"/>
    <col min="10" max="10" width="16.625" style="1" customWidth="1"/>
    <col min="11" max="11" width="23.625" style="1" customWidth="1"/>
    <col min="12" max="12" width="16.625" style="1" customWidth="1"/>
    <col min="13" max="14" width="9" style="1"/>
    <col min="15" max="15" width="18.625" style="1" customWidth="1"/>
    <col min="16" max="16" width="6.625" style="1" customWidth="1"/>
    <col min="17" max="17" width="16.625" style="1" customWidth="1"/>
    <col min="18" max="18" width="23.625" style="1" customWidth="1"/>
    <col min="19" max="19" width="16.625" style="1" customWidth="1"/>
    <col min="20" max="20" width="9" style="1"/>
    <col min="21" max="21" width="18.625" style="1" customWidth="1"/>
    <col min="22" max="22" width="6.625" style="1" customWidth="1"/>
    <col min="23" max="23" width="16.625" style="1" customWidth="1"/>
    <col min="24" max="24" width="23.625" style="1" customWidth="1"/>
    <col min="25" max="25" width="16.625" style="1" customWidth="1"/>
    <col min="26" max="16384" width="9" style="1"/>
  </cols>
  <sheetData>
    <row r="2" spans="1:25" ht="24.95" customHeight="1">
      <c r="B2" s="2" t="s">
        <v>26</v>
      </c>
      <c r="H2" s="2" t="s">
        <v>28</v>
      </c>
      <c r="O2" s="2" t="s">
        <v>30</v>
      </c>
      <c r="U2" s="2" t="s">
        <v>32</v>
      </c>
    </row>
    <row r="3" spans="1:25" ht="30" customHeight="1">
      <c r="B3" s="3" t="s">
        <v>185</v>
      </c>
      <c r="C3" s="4" t="s">
        <v>124</v>
      </c>
      <c r="D3" s="4" t="s">
        <v>186</v>
      </c>
      <c r="E3" s="5" t="s">
        <v>187</v>
      </c>
      <c r="F3" s="6" t="s">
        <v>121</v>
      </c>
      <c r="H3" s="3" t="s">
        <v>185</v>
      </c>
      <c r="I3" s="4" t="s">
        <v>124</v>
      </c>
      <c r="J3" s="4" t="s">
        <v>186</v>
      </c>
      <c r="K3" s="5" t="s">
        <v>187</v>
      </c>
      <c r="L3" s="6" t="s">
        <v>121</v>
      </c>
      <c r="O3" s="3" t="s">
        <v>185</v>
      </c>
      <c r="P3" s="4" t="s">
        <v>124</v>
      </c>
      <c r="Q3" s="4" t="s">
        <v>186</v>
      </c>
      <c r="R3" s="5" t="s">
        <v>187</v>
      </c>
      <c r="S3" s="6" t="s">
        <v>121</v>
      </c>
      <c r="U3" s="3" t="s">
        <v>185</v>
      </c>
      <c r="V3" s="4" t="s">
        <v>124</v>
      </c>
      <c r="W3" s="4" t="s">
        <v>186</v>
      </c>
      <c r="X3" s="5" t="s">
        <v>187</v>
      </c>
      <c r="Y3" s="6" t="s">
        <v>121</v>
      </c>
    </row>
    <row r="4" spans="1:25" ht="30" customHeight="1">
      <c r="B4" s="7" t="str">
        <f>'１部　申込名簿'!$C8&amp;"　"&amp;'１部　申込名簿'!$D8</f>
        <v>　</v>
      </c>
      <c r="C4" s="8"/>
      <c r="D4" s="9" t="str">
        <f>IF('１部　申込名簿'!$F8=0,"",'１部　申込名簿'!$F8)</f>
        <v/>
      </c>
      <c r="E4" s="9" t="str">
        <f>PHONETIC(B4)</f>
        <v/>
      </c>
      <c r="F4" s="10" t="str">
        <f>IF('１部　申込名簿'!$C5=0,"",'１部　申込名簿'!$C5)</f>
        <v/>
      </c>
      <c r="H4" s="7" t="str">
        <f>'１部　申込名簿'!$L8&amp;"　"&amp;'１部　申込名簿'!$M8</f>
        <v>　</v>
      </c>
      <c r="I4" s="8"/>
      <c r="J4" s="9" t="str">
        <f>IF('１部　申込名簿'!$O8=0,"",'１部　申込名簿'!$O8)</f>
        <v/>
      </c>
      <c r="K4" s="9" t="str">
        <f>PHONETIC(H4)</f>
        <v/>
      </c>
      <c r="L4" s="10" t="str">
        <f>IF('１部　申込名簿'!$L5=0,"",'１部　申込名簿'!$L5)</f>
        <v/>
      </c>
      <c r="O4" s="7" t="str">
        <f>'2部　申込名簿'!$C8&amp;"　"&amp;'2部　申込名簿'!$D8</f>
        <v>　</v>
      </c>
      <c r="P4" s="8"/>
      <c r="Q4" s="9" t="str">
        <f>IF('2部　申込名簿'!$F8=0,"",'2部　申込名簿'!$F8)</f>
        <v/>
      </c>
      <c r="R4" s="9" t="str">
        <f>PHONETIC(O4)</f>
        <v/>
      </c>
      <c r="S4" s="10" t="str">
        <f>IF('2部　申込名簿'!$C5=0,"",'2部　申込名簿'!$C5)</f>
        <v/>
      </c>
      <c r="U4" s="7" t="str">
        <f>'2部　申込名簿'!$L8&amp;"　"&amp;'2部　申込名簿'!$M8</f>
        <v>　</v>
      </c>
      <c r="V4" s="8"/>
      <c r="W4" s="9" t="str">
        <f>IF('2部　申込名簿'!$O8=0,"",'2部　申込名簿'!$O8)</f>
        <v/>
      </c>
      <c r="X4" s="9" t="str">
        <f>PHONETIC(U4)</f>
        <v/>
      </c>
      <c r="Y4" s="10" t="str">
        <f>IF('2部　申込名簿'!$L5=0,"",'2部　申込名簿'!$L5)</f>
        <v/>
      </c>
    </row>
    <row r="5" spans="1:25" ht="30" customHeight="1">
      <c r="B5" s="11" t="str">
        <f>'１部　申込名簿'!$C9&amp;"　"&amp;'１部　申込名簿'!$D9</f>
        <v>　</v>
      </c>
      <c r="C5" s="12"/>
      <c r="D5" s="13" t="str">
        <f>IF('１部　申込名簿'!$F9=0,"",'１部　申込名簿'!$F9)</f>
        <v/>
      </c>
      <c r="E5" s="13" t="str">
        <f t="shared" ref="E5:E6" si="0">PHONETIC(B5)</f>
        <v/>
      </c>
      <c r="F5" s="14" t="str">
        <f>IF(B5="","",F$4)</f>
        <v/>
      </c>
      <c r="H5" s="11" t="str">
        <f>'１部　申込名簿'!$L9&amp;"　"&amp;'１部　申込名簿'!$M9</f>
        <v>　</v>
      </c>
      <c r="I5" s="12"/>
      <c r="J5" s="13" t="str">
        <f>IF('１部　申込名簿'!$O9=0,"",'１部　申込名簿'!$O9)</f>
        <v/>
      </c>
      <c r="K5" s="13" t="str">
        <f t="shared" ref="K5:K6" si="1">PHONETIC(H5)</f>
        <v/>
      </c>
      <c r="L5" s="14" t="str">
        <f>IF(H5="","",L$4)</f>
        <v/>
      </c>
      <c r="O5" s="11" t="str">
        <f>'2部　申込名簿'!$C9&amp;"　"&amp;'2部　申込名簿'!$D9</f>
        <v>　</v>
      </c>
      <c r="P5" s="12"/>
      <c r="Q5" s="13" t="str">
        <f>IF('2部　申込名簿'!$F9=0,"",'2部　申込名簿'!$F9)</f>
        <v/>
      </c>
      <c r="R5" s="13" t="str">
        <f t="shared" ref="R5:R6" si="2">PHONETIC(O5)</f>
        <v/>
      </c>
      <c r="S5" s="14" t="str">
        <f>IF(O5="","",S$4)</f>
        <v/>
      </c>
      <c r="U5" s="11" t="str">
        <f>'2部　申込名簿'!$L9&amp;"　"&amp;'2部　申込名簿'!$M9</f>
        <v>　</v>
      </c>
      <c r="V5" s="12"/>
      <c r="W5" s="13" t="str">
        <f>IF('2部　申込名簿'!$O9=0,"",'2部　申込名簿'!$O9)</f>
        <v/>
      </c>
      <c r="X5" s="13" t="str">
        <f t="shared" ref="X5:X6" si="3">PHONETIC(U5)</f>
        <v/>
      </c>
      <c r="Y5" s="14" t="str">
        <f>IF(U5="","",Y$4)</f>
        <v/>
      </c>
    </row>
    <row r="6" spans="1:25" ht="30" customHeight="1">
      <c r="B6" s="15" t="str">
        <f>'１部　申込名簿'!$C10&amp;"　"&amp;'１部　申込名簿'!$D10</f>
        <v>　</v>
      </c>
      <c r="C6" s="16"/>
      <c r="D6" s="17" t="str">
        <f>IF('１部　申込名簿'!$F10=0,"",'１部　申込名簿'!$F10)</f>
        <v/>
      </c>
      <c r="E6" s="18" t="str">
        <f t="shared" si="0"/>
        <v/>
      </c>
      <c r="F6" s="19" t="str">
        <f t="shared" ref="F6:F7" si="4">IF(B6="","",F$4)</f>
        <v/>
      </c>
      <c r="H6" s="15" t="str">
        <f>'１部　申込名簿'!$L10&amp;"　"&amp;'１部　申込名簿'!$M10</f>
        <v>　</v>
      </c>
      <c r="I6" s="16"/>
      <c r="J6" s="17" t="str">
        <f>IF('１部　申込名簿'!$O10=0,"",'１部　申込名簿'!$O10)</f>
        <v/>
      </c>
      <c r="K6" s="18" t="str">
        <f t="shared" si="1"/>
        <v/>
      </c>
      <c r="L6" s="19" t="str">
        <f t="shared" ref="L6:L13" si="5">IF(H6="","",L$4)</f>
        <v/>
      </c>
      <c r="O6" s="15" t="str">
        <f>'2部　申込名簿'!$C10&amp;"　"&amp;'2部　申込名簿'!$D10</f>
        <v>　</v>
      </c>
      <c r="P6" s="16"/>
      <c r="Q6" s="17" t="str">
        <f>IF('2部　申込名簿'!$F10=0,"",'2部　申込名簿'!$F10)</f>
        <v/>
      </c>
      <c r="R6" s="18" t="str">
        <f t="shared" si="2"/>
        <v/>
      </c>
      <c r="S6" s="19" t="str">
        <f t="shared" ref="S6:S13" si="6">IF(O6="","",S$4)</f>
        <v/>
      </c>
      <c r="U6" s="15" t="str">
        <f>'2部　申込名簿'!$L10&amp;"　"&amp;'2部　申込名簿'!$M10</f>
        <v>　</v>
      </c>
      <c r="V6" s="16"/>
      <c r="W6" s="17" t="str">
        <f>IF('2部　申込名簿'!$O10=0,"",'2部　申込名簿'!$O10)</f>
        <v/>
      </c>
      <c r="X6" s="18" t="str">
        <f t="shared" si="3"/>
        <v/>
      </c>
      <c r="Y6" s="19" t="str">
        <f t="shared" ref="Y6:Y13" si="7">IF(U6="","",Y$4)</f>
        <v/>
      </c>
    </row>
    <row r="7" spans="1:25" ht="30" customHeight="1">
      <c r="B7" s="20" t="str">
        <f>'１部　申込名簿'!$C13&amp;"　"&amp;'１部　申込名簿'!$D13</f>
        <v>　</v>
      </c>
      <c r="C7" s="21" t="str">
        <f>IF('１部　申込名簿'!$E12=0,"",'１部　申込名簿'!$E12)</f>
        <v/>
      </c>
      <c r="D7" s="22" t="str">
        <f>IF('１部　申込名簿'!$F13=0,"",'１部　申込名簿'!$F13)</f>
        <v/>
      </c>
      <c r="E7" s="23" t="str">
        <f>'１部　申込名簿'!$C12&amp;"　"&amp;'１部　申込名簿'!$D12</f>
        <v>　</v>
      </c>
      <c r="F7" s="24" t="str">
        <f t="shared" si="4"/>
        <v/>
      </c>
      <c r="H7" s="20" t="str">
        <f>'１部　申込名簿'!$L13&amp;"　"&amp;'１部　申込名簿'!$M13</f>
        <v>　</v>
      </c>
      <c r="I7" s="21" t="str">
        <f>IF('１部　申込名簿'!$N12=0,"",'１部　申込名簿'!$N12)</f>
        <v/>
      </c>
      <c r="J7" s="22" t="str">
        <f>IF('１部　申込名簿'!$O13=0,"",'１部　申込名簿'!$O13)</f>
        <v/>
      </c>
      <c r="K7" s="23" t="str">
        <f>'１部　申込名簿'!$L12&amp;"　"&amp;'１部　申込名簿'!$M12</f>
        <v>　</v>
      </c>
      <c r="L7" s="24" t="str">
        <f t="shared" si="5"/>
        <v/>
      </c>
      <c r="O7" s="20" t="str">
        <f>'2部　申込名簿'!$C13&amp;"　"&amp;'2部　申込名簿'!$D13</f>
        <v>　</v>
      </c>
      <c r="P7" s="21" t="str">
        <f>IF('2部　申込名簿'!$E12=0,"",'2部　申込名簿'!$E12)</f>
        <v/>
      </c>
      <c r="Q7" s="22" t="str">
        <f>IF('2部　申込名簿'!$F13=0,"",'2部　申込名簿'!$F13)</f>
        <v/>
      </c>
      <c r="R7" s="23" t="str">
        <f>'2部　申込名簿'!$C12&amp;"　"&amp;'2部　申込名簿'!$D12</f>
        <v>　</v>
      </c>
      <c r="S7" s="24" t="str">
        <f t="shared" si="6"/>
        <v/>
      </c>
      <c r="U7" s="20" t="str">
        <f>'2部　申込名簿'!$L13&amp;"　"&amp;'2部　申込名簿'!$M13</f>
        <v>　</v>
      </c>
      <c r="V7" s="21" t="str">
        <f>IF('2部　申込名簿'!$N12=0,"",'2部　申込名簿'!$N12)</f>
        <v/>
      </c>
      <c r="W7" s="22" t="str">
        <f>IF('2部　申込名簿'!$O13=0,"",'2部　申込名簿'!$O13)</f>
        <v/>
      </c>
      <c r="X7" s="23" t="str">
        <f>'2部　申込名簿'!$L12&amp;"　"&amp;'2部　申込名簿'!$M12</f>
        <v>　</v>
      </c>
      <c r="Y7" s="24" t="str">
        <f t="shared" si="7"/>
        <v/>
      </c>
    </row>
    <row r="8" spans="1:25" ht="30" customHeight="1">
      <c r="B8" s="20" t="str">
        <f>'１部　申込名簿'!$C15&amp;"　"&amp;'１部　申込名簿'!$D15</f>
        <v>　</v>
      </c>
      <c r="C8" s="21" t="str">
        <f>IF('１部　申込名簿'!$E14=0,"",'１部　申込名簿'!$E14)</f>
        <v/>
      </c>
      <c r="D8" s="22" t="str">
        <f>IF('１部　申込名簿'!$F15=0,"",'１部　申込名簿'!$F15)</f>
        <v/>
      </c>
      <c r="E8" s="23" t="str">
        <f>'１部　申込名簿'!$C14&amp;"　"&amp;'１部　申込名簿'!$D14</f>
        <v>　</v>
      </c>
      <c r="F8" s="24" t="str">
        <f t="shared" ref="F8:F13" si="8">IF(B8="","",F$4)</f>
        <v/>
      </c>
      <c r="H8" s="20" t="str">
        <f>'１部　申込名簿'!$L15&amp;"　"&amp;'１部　申込名簿'!$M15</f>
        <v>　</v>
      </c>
      <c r="I8" s="21" t="str">
        <f>IF('１部　申込名簿'!$N14=0,"",'１部　申込名簿'!$N14)</f>
        <v/>
      </c>
      <c r="J8" s="22" t="str">
        <f>IF('１部　申込名簿'!$O15=0,"",'１部　申込名簿'!$O15)</f>
        <v/>
      </c>
      <c r="K8" s="23" t="str">
        <f>'１部　申込名簿'!$L14&amp;"　"&amp;'１部　申込名簿'!$M14</f>
        <v>　</v>
      </c>
      <c r="L8" s="24" t="str">
        <f t="shared" si="5"/>
        <v/>
      </c>
      <c r="O8" s="20" t="str">
        <f>'2部　申込名簿'!$C15&amp;"　"&amp;'2部　申込名簿'!$D15</f>
        <v>　</v>
      </c>
      <c r="P8" s="21" t="str">
        <f>IF('2部　申込名簿'!$E14=0,"",'2部　申込名簿'!$E14)</f>
        <v/>
      </c>
      <c r="Q8" s="22" t="str">
        <f>IF('2部　申込名簿'!$F15=0,"",'2部　申込名簿'!$F15)</f>
        <v/>
      </c>
      <c r="R8" s="23" t="str">
        <f>'2部　申込名簿'!$C14&amp;"　"&amp;'2部　申込名簿'!$D14</f>
        <v>　</v>
      </c>
      <c r="S8" s="24" t="str">
        <f t="shared" si="6"/>
        <v/>
      </c>
      <c r="U8" s="20" t="str">
        <f>'2部　申込名簿'!$L15&amp;"　"&amp;'2部　申込名簿'!$M15</f>
        <v>　</v>
      </c>
      <c r="V8" s="21" t="str">
        <f>IF('2部　申込名簿'!$N14=0,"",'2部　申込名簿'!$N14)</f>
        <v/>
      </c>
      <c r="W8" s="22" t="str">
        <f>IF('2部　申込名簿'!$O15=0,"",'2部　申込名簿'!$O15)</f>
        <v/>
      </c>
      <c r="X8" s="23" t="str">
        <f>'2部　申込名簿'!$L14&amp;"　"&amp;'2部　申込名簿'!$M14</f>
        <v>　</v>
      </c>
      <c r="Y8" s="24" t="str">
        <f t="shared" si="7"/>
        <v/>
      </c>
    </row>
    <row r="9" spans="1:25" ht="30" customHeight="1">
      <c r="B9" s="20" t="str">
        <f>'１部　申込名簿'!$C17&amp;"　"&amp;'１部　申込名簿'!$D17</f>
        <v>　</v>
      </c>
      <c r="C9" s="21" t="str">
        <f>IF('１部　申込名簿'!$E16=0,"",'１部　申込名簿'!$E16)</f>
        <v/>
      </c>
      <c r="D9" s="22" t="str">
        <f>IF('１部　申込名簿'!$F17=0,"",'１部　申込名簿'!$F17)</f>
        <v/>
      </c>
      <c r="E9" s="23" t="str">
        <f>'１部　申込名簿'!$C16&amp;"　"&amp;'１部　申込名簿'!$D16</f>
        <v>　</v>
      </c>
      <c r="F9" s="24" t="str">
        <f t="shared" si="8"/>
        <v/>
      </c>
      <c r="H9" s="20" t="str">
        <f>'１部　申込名簿'!$L17&amp;"　"&amp;'１部　申込名簿'!$M17</f>
        <v>　</v>
      </c>
      <c r="I9" s="21" t="str">
        <f>IF('１部　申込名簿'!$N16=0,"",'１部　申込名簿'!$N16)</f>
        <v/>
      </c>
      <c r="J9" s="22" t="str">
        <f>IF('１部　申込名簿'!$O17=0,"",'１部　申込名簿'!$O17)</f>
        <v/>
      </c>
      <c r="K9" s="23" t="str">
        <f>'１部　申込名簿'!$L16&amp;"　"&amp;'１部　申込名簿'!$M16</f>
        <v>　</v>
      </c>
      <c r="L9" s="24" t="str">
        <f t="shared" si="5"/>
        <v/>
      </c>
      <c r="O9" s="20" t="str">
        <f>'2部　申込名簿'!$C17&amp;"　"&amp;'2部　申込名簿'!$D17</f>
        <v>　</v>
      </c>
      <c r="P9" s="21" t="str">
        <f>IF('2部　申込名簿'!$E16=0,"",'2部　申込名簿'!$E16)</f>
        <v/>
      </c>
      <c r="Q9" s="22" t="str">
        <f>IF('2部　申込名簿'!$F17=0,"",'2部　申込名簿'!$F17)</f>
        <v/>
      </c>
      <c r="R9" s="23" t="str">
        <f>'2部　申込名簿'!$C16&amp;"　"&amp;'2部　申込名簿'!$D16</f>
        <v>　</v>
      </c>
      <c r="S9" s="24" t="str">
        <f t="shared" si="6"/>
        <v/>
      </c>
      <c r="U9" s="20" t="str">
        <f>'2部　申込名簿'!$L17&amp;"　"&amp;'2部　申込名簿'!$M17</f>
        <v>　</v>
      </c>
      <c r="V9" s="21" t="str">
        <f>IF('2部　申込名簿'!$N16=0,"",'2部　申込名簿'!$N16)</f>
        <v/>
      </c>
      <c r="W9" s="22" t="str">
        <f>IF('2部　申込名簿'!$O17=0,"",'2部　申込名簿'!$O17)</f>
        <v/>
      </c>
      <c r="X9" s="23" t="str">
        <f>'2部　申込名簿'!$L16&amp;"　"&amp;'2部　申込名簿'!$M16</f>
        <v>　</v>
      </c>
      <c r="Y9" s="24" t="str">
        <f t="shared" si="7"/>
        <v/>
      </c>
    </row>
    <row r="10" spans="1:25" ht="30" customHeight="1">
      <c r="B10" s="20" t="str">
        <f>'１部　申込名簿'!$C19&amp;"　"&amp;'１部　申込名簿'!$D19</f>
        <v>　</v>
      </c>
      <c r="C10" s="21" t="str">
        <f>IF('１部　申込名簿'!$E18=0,"",'１部　申込名簿'!$E18)</f>
        <v/>
      </c>
      <c r="D10" s="22" t="str">
        <f>IF('１部　申込名簿'!$F19=0,"",'１部　申込名簿'!$F19)</f>
        <v/>
      </c>
      <c r="E10" s="23" t="str">
        <f>'１部　申込名簿'!$C18&amp;"　"&amp;'１部　申込名簿'!$D18</f>
        <v>　</v>
      </c>
      <c r="F10" s="24" t="str">
        <f t="shared" si="8"/>
        <v/>
      </c>
      <c r="H10" s="20" t="str">
        <f>'１部　申込名簿'!$L19&amp;"　"&amp;'１部　申込名簿'!$M19</f>
        <v>　</v>
      </c>
      <c r="I10" s="21" t="str">
        <f>IF('１部　申込名簿'!$N18=0,"",'１部　申込名簿'!$N18)</f>
        <v/>
      </c>
      <c r="J10" s="22" t="str">
        <f>IF('１部　申込名簿'!$O19=0,"",'１部　申込名簿'!$O19)</f>
        <v/>
      </c>
      <c r="K10" s="23" t="str">
        <f>'１部　申込名簿'!$L18&amp;"　"&amp;'１部　申込名簿'!$M18</f>
        <v>　</v>
      </c>
      <c r="L10" s="24" t="str">
        <f t="shared" si="5"/>
        <v/>
      </c>
      <c r="O10" s="20" t="str">
        <f>'2部　申込名簿'!$C19&amp;"　"&amp;'2部　申込名簿'!$D19</f>
        <v>　</v>
      </c>
      <c r="P10" s="21" t="str">
        <f>IF('2部　申込名簿'!$E18=0,"",'2部　申込名簿'!$E18)</f>
        <v/>
      </c>
      <c r="Q10" s="22" t="str">
        <f>IF('2部　申込名簿'!$F19=0,"",'2部　申込名簿'!$F19)</f>
        <v/>
      </c>
      <c r="R10" s="23" t="str">
        <f>'2部　申込名簿'!$C18&amp;"　"&amp;'2部　申込名簿'!$D18</f>
        <v>　</v>
      </c>
      <c r="S10" s="24" t="str">
        <f t="shared" si="6"/>
        <v/>
      </c>
      <c r="U10" s="20" t="str">
        <f>'2部　申込名簿'!$L19&amp;"　"&amp;'2部　申込名簿'!$M19</f>
        <v>　</v>
      </c>
      <c r="V10" s="21" t="str">
        <f>IF('2部　申込名簿'!$N18=0,"",'2部　申込名簿'!$N18)</f>
        <v/>
      </c>
      <c r="W10" s="22" t="str">
        <f>IF('2部　申込名簿'!$O19=0,"",'2部　申込名簿'!$O19)</f>
        <v/>
      </c>
      <c r="X10" s="23" t="str">
        <f>'2部　申込名簿'!$L18&amp;"　"&amp;'2部　申込名簿'!$M18</f>
        <v>　</v>
      </c>
      <c r="Y10" s="24" t="str">
        <f t="shared" si="7"/>
        <v/>
      </c>
    </row>
    <row r="11" spans="1:25" ht="30" customHeight="1">
      <c r="B11" s="20" t="str">
        <f>'１部　申込名簿'!$C21&amp;"　"&amp;'１部　申込名簿'!$D21</f>
        <v>　</v>
      </c>
      <c r="C11" s="21" t="str">
        <f>IF('１部　申込名簿'!$E20=0,"",'１部　申込名簿'!$E20)</f>
        <v/>
      </c>
      <c r="D11" s="22" t="str">
        <f>IF('１部　申込名簿'!$F21=0,"",'１部　申込名簿'!$F21)</f>
        <v/>
      </c>
      <c r="E11" s="23" t="str">
        <f>'１部　申込名簿'!$C20&amp;"　"&amp;'１部　申込名簿'!$D20</f>
        <v>　</v>
      </c>
      <c r="F11" s="24" t="str">
        <f t="shared" si="8"/>
        <v/>
      </c>
      <c r="H11" s="20" t="str">
        <f>'１部　申込名簿'!$L21&amp;"　"&amp;'１部　申込名簿'!$M21</f>
        <v>　</v>
      </c>
      <c r="I11" s="21" t="str">
        <f>IF('１部　申込名簿'!$N20=0,"",'１部　申込名簿'!$N20)</f>
        <v/>
      </c>
      <c r="J11" s="22" t="str">
        <f>IF('１部　申込名簿'!$O21=0,"",'１部　申込名簿'!$O21)</f>
        <v/>
      </c>
      <c r="K11" s="23" t="str">
        <f>'１部　申込名簿'!$L20&amp;"　"&amp;'１部　申込名簿'!$M20</f>
        <v>　</v>
      </c>
      <c r="L11" s="24" t="str">
        <f t="shared" si="5"/>
        <v/>
      </c>
      <c r="O11" s="20" t="str">
        <f>'2部　申込名簿'!$C21&amp;"　"&amp;'2部　申込名簿'!$D21</f>
        <v>　</v>
      </c>
      <c r="P11" s="21" t="str">
        <f>IF('2部　申込名簿'!$E20=0,"",'2部　申込名簿'!$E20)</f>
        <v/>
      </c>
      <c r="Q11" s="22" t="str">
        <f>IF('2部　申込名簿'!$F21=0,"",'2部　申込名簿'!$F21)</f>
        <v/>
      </c>
      <c r="R11" s="23" t="str">
        <f>'2部　申込名簿'!$C20&amp;"　"&amp;'2部　申込名簿'!$D20</f>
        <v>　</v>
      </c>
      <c r="S11" s="24" t="str">
        <f t="shared" si="6"/>
        <v/>
      </c>
      <c r="U11" s="20" t="str">
        <f>'2部　申込名簿'!$L21&amp;"　"&amp;'2部　申込名簿'!$M21</f>
        <v>　</v>
      </c>
      <c r="V11" s="21" t="str">
        <f>IF('2部　申込名簿'!$N20=0,"",'2部　申込名簿'!$N20)</f>
        <v/>
      </c>
      <c r="W11" s="22" t="str">
        <f>IF('2部　申込名簿'!$O21=0,"",'2部　申込名簿'!$O21)</f>
        <v/>
      </c>
      <c r="X11" s="23" t="str">
        <f>'2部　申込名簿'!$L20&amp;"　"&amp;'2部　申込名簿'!$M20</f>
        <v>　</v>
      </c>
      <c r="Y11" s="24" t="str">
        <f t="shared" si="7"/>
        <v/>
      </c>
    </row>
    <row r="12" spans="1:25" ht="30" customHeight="1">
      <c r="B12" s="20" t="str">
        <f>'１部　申込名簿'!$C23&amp;"　"&amp;'１部　申込名簿'!$D23</f>
        <v>　</v>
      </c>
      <c r="C12" s="21" t="str">
        <f>IF('１部　申込名簿'!$E22=0,"",'１部　申込名簿'!$E22)</f>
        <v/>
      </c>
      <c r="D12" s="22" t="str">
        <f>IF('１部　申込名簿'!$F23=0,"",'１部　申込名簿'!$F23)</f>
        <v/>
      </c>
      <c r="E12" s="23" t="str">
        <f>'１部　申込名簿'!$C22&amp;"　"&amp;'１部　申込名簿'!$D22</f>
        <v>　</v>
      </c>
      <c r="F12" s="24" t="str">
        <f t="shared" si="8"/>
        <v/>
      </c>
      <c r="H12" s="20" t="str">
        <f>'１部　申込名簿'!$L23&amp;"　"&amp;'１部　申込名簿'!$M23</f>
        <v>　</v>
      </c>
      <c r="I12" s="21" t="str">
        <f>IF('１部　申込名簿'!$N22=0,"",'１部　申込名簿'!$N22)</f>
        <v/>
      </c>
      <c r="J12" s="22" t="str">
        <f>IF('１部　申込名簿'!$O23=0,"",'１部　申込名簿'!$O23)</f>
        <v/>
      </c>
      <c r="K12" s="23" t="str">
        <f>'１部　申込名簿'!$L22&amp;"　"&amp;'１部　申込名簿'!$M22</f>
        <v>　</v>
      </c>
      <c r="L12" s="24" t="str">
        <f t="shared" si="5"/>
        <v/>
      </c>
      <c r="O12" s="20" t="str">
        <f>'2部　申込名簿'!$C23&amp;"　"&amp;'2部　申込名簿'!$D23</f>
        <v>　</v>
      </c>
      <c r="P12" s="21" t="str">
        <f>IF('2部　申込名簿'!$E22=0,"",'2部　申込名簿'!$E22)</f>
        <v/>
      </c>
      <c r="Q12" s="22" t="str">
        <f>IF('2部　申込名簿'!$F23=0,"",'2部　申込名簿'!$F23)</f>
        <v/>
      </c>
      <c r="R12" s="23" t="str">
        <f>'2部　申込名簿'!$C22&amp;"　"&amp;'2部　申込名簿'!$D22</f>
        <v>　</v>
      </c>
      <c r="S12" s="24" t="str">
        <f t="shared" si="6"/>
        <v/>
      </c>
      <c r="U12" s="20" t="str">
        <f>'2部　申込名簿'!$L23&amp;"　"&amp;'2部　申込名簿'!$M23</f>
        <v>　</v>
      </c>
      <c r="V12" s="21" t="str">
        <f>IF('2部　申込名簿'!$N22=0,"",'2部　申込名簿'!$N22)</f>
        <v/>
      </c>
      <c r="W12" s="22" t="str">
        <f>IF('2部　申込名簿'!$O23=0,"",'2部　申込名簿'!$O23)</f>
        <v/>
      </c>
      <c r="X12" s="23" t="str">
        <f>'2部　申込名簿'!$L22&amp;"　"&amp;'2部　申込名簿'!$M22</f>
        <v>　</v>
      </c>
      <c r="Y12" s="24" t="str">
        <f t="shared" si="7"/>
        <v/>
      </c>
    </row>
    <row r="13" spans="1:25" ht="30" customHeight="1">
      <c r="B13" s="25" t="str">
        <f>'１部　申込名簿'!$C25&amp;"　"&amp;'１部　申込名簿'!$D25</f>
        <v>　</v>
      </c>
      <c r="C13" s="26" t="str">
        <f>IF('１部　申込名簿'!$E24=0,"",'１部　申込名簿'!$E24)</f>
        <v/>
      </c>
      <c r="D13" s="27" t="str">
        <f>IF('１部　申込名簿'!$F25=0,"",'１部　申込名簿'!$F25)</f>
        <v/>
      </c>
      <c r="E13" s="28" t="str">
        <f>'１部　申込名簿'!$C24&amp;"　"&amp;'１部　申込名簿'!$D24</f>
        <v>　</v>
      </c>
      <c r="F13" s="29" t="str">
        <f t="shared" si="8"/>
        <v/>
      </c>
      <c r="H13" s="25" t="str">
        <f>'１部　申込名簿'!$L25&amp;"　"&amp;'１部　申込名簿'!$M25</f>
        <v>　</v>
      </c>
      <c r="I13" s="26" t="str">
        <f>IF('１部　申込名簿'!$N24=0,"",'１部　申込名簿'!$N24)</f>
        <v/>
      </c>
      <c r="J13" s="27" t="str">
        <f>IF('１部　申込名簿'!$O25=0,"",'１部　申込名簿'!$O25)</f>
        <v/>
      </c>
      <c r="K13" s="28" t="str">
        <f>'１部　申込名簿'!$L24&amp;"　"&amp;'１部　申込名簿'!$M24</f>
        <v>　</v>
      </c>
      <c r="L13" s="29" t="str">
        <f t="shared" si="5"/>
        <v/>
      </c>
      <c r="O13" s="25" t="str">
        <f>'2部　申込名簿'!$C25&amp;"　"&amp;'2部　申込名簿'!$D25</f>
        <v>　</v>
      </c>
      <c r="P13" s="26" t="str">
        <f>IF('2部　申込名簿'!$E24=0,"",'2部　申込名簿'!$E24)</f>
        <v/>
      </c>
      <c r="Q13" s="27" t="str">
        <f>IF('2部　申込名簿'!$F25=0,"",'2部　申込名簿'!$F25)</f>
        <v/>
      </c>
      <c r="R13" s="28" t="str">
        <f>'2部　申込名簿'!$C24&amp;"　"&amp;'2部　申込名簿'!$D24</f>
        <v>　</v>
      </c>
      <c r="S13" s="29" t="str">
        <f t="shared" si="6"/>
        <v/>
      </c>
      <c r="U13" s="25" t="str">
        <f>'2部　申込名簿'!$L25&amp;"　"&amp;'2部　申込名簿'!$M25</f>
        <v>　</v>
      </c>
      <c r="V13" s="26" t="str">
        <f>IF('2部　申込名簿'!$N24=0,"",'2部　申込名簿'!$N24)</f>
        <v/>
      </c>
      <c r="W13" s="27" t="str">
        <f>IF('2部　申込名簿'!$O25=0,"",'2部　申込名簿'!$O25)</f>
        <v/>
      </c>
      <c r="X13" s="28" t="str">
        <f>'2部　申込名簿'!$L24&amp;"　"&amp;'2部　申込名簿'!$M24</f>
        <v>　</v>
      </c>
      <c r="Y13" s="29" t="str">
        <f t="shared" si="7"/>
        <v/>
      </c>
    </row>
    <row r="14" spans="1:25" ht="30" customHeight="1">
      <c r="B14" s="30"/>
      <c r="C14" s="31"/>
      <c r="D14" s="32"/>
      <c r="E14" s="32"/>
      <c r="F14" s="33"/>
      <c r="H14" s="30"/>
      <c r="I14" s="31"/>
      <c r="J14" s="32"/>
      <c r="K14" s="32"/>
      <c r="L14" s="33"/>
      <c r="O14" s="30"/>
      <c r="P14" s="31"/>
      <c r="Q14" s="32"/>
      <c r="R14" s="32"/>
      <c r="S14" s="33"/>
      <c r="U14" s="30"/>
      <c r="V14" s="31"/>
      <c r="W14" s="32"/>
      <c r="X14" s="32"/>
      <c r="Y14" s="33"/>
    </row>
    <row r="15" spans="1:25" ht="30" customHeight="1"/>
    <row r="16" spans="1:25" ht="30" customHeight="1">
      <c r="A16" s="34" t="s">
        <v>121</v>
      </c>
      <c r="B16" s="35" t="str">
        <f>F4</f>
        <v/>
      </c>
      <c r="C16" s="36"/>
      <c r="D16" s="37" t="s">
        <v>127</v>
      </c>
      <c r="G16" s="34" t="s">
        <v>121</v>
      </c>
      <c r="H16" s="35" t="str">
        <f>L4</f>
        <v/>
      </c>
      <c r="I16" s="36"/>
      <c r="J16" s="37" t="s">
        <v>127</v>
      </c>
      <c r="N16" s="34" t="s">
        <v>121</v>
      </c>
      <c r="O16" s="35" t="str">
        <f>S4</f>
        <v/>
      </c>
      <c r="P16" s="36"/>
      <c r="Q16" s="37" t="s">
        <v>127</v>
      </c>
      <c r="T16" s="34" t="s">
        <v>121</v>
      </c>
      <c r="U16" s="35" t="str">
        <f>Y4</f>
        <v/>
      </c>
      <c r="V16" s="36"/>
      <c r="W16" s="37" t="s">
        <v>127</v>
      </c>
    </row>
    <row r="17" spans="1:23" ht="30" customHeight="1">
      <c r="A17" s="38" t="s">
        <v>188</v>
      </c>
      <c r="B17" s="39" t="str">
        <f>B4</f>
        <v>　</v>
      </c>
      <c r="C17" s="40"/>
      <c r="D17" s="41" t="str">
        <f>D4</f>
        <v/>
      </c>
      <c r="G17" s="38" t="s">
        <v>188</v>
      </c>
      <c r="H17" s="39" t="str">
        <f>H4</f>
        <v>　</v>
      </c>
      <c r="I17" s="40"/>
      <c r="J17" s="41" t="str">
        <f>J4</f>
        <v/>
      </c>
      <c r="N17" s="38" t="s">
        <v>188</v>
      </c>
      <c r="O17" s="39" t="str">
        <f>O4</f>
        <v>　</v>
      </c>
      <c r="P17" s="40"/>
      <c r="Q17" s="41" t="str">
        <f>Q4</f>
        <v/>
      </c>
      <c r="T17" s="38" t="s">
        <v>188</v>
      </c>
      <c r="U17" s="39" t="str">
        <f>U4</f>
        <v>　</v>
      </c>
      <c r="V17" s="40"/>
      <c r="W17" s="41" t="str">
        <f>W4</f>
        <v/>
      </c>
    </row>
    <row r="18" spans="1:23" ht="30" customHeight="1">
      <c r="A18" s="211" t="s">
        <v>129</v>
      </c>
      <c r="B18" s="42" t="str">
        <f>B5</f>
        <v>　</v>
      </c>
      <c r="C18" s="43"/>
      <c r="D18" s="44" t="str">
        <f>D5</f>
        <v/>
      </c>
      <c r="G18" s="211" t="s">
        <v>129</v>
      </c>
      <c r="H18" s="42" t="str">
        <f>H5</f>
        <v>　</v>
      </c>
      <c r="I18" s="43"/>
      <c r="J18" s="44" t="str">
        <f>J5</f>
        <v/>
      </c>
      <c r="N18" s="211" t="s">
        <v>129</v>
      </c>
      <c r="O18" s="42" t="str">
        <f>O5</f>
        <v>　</v>
      </c>
      <c r="P18" s="43"/>
      <c r="Q18" s="44" t="str">
        <f>Q5</f>
        <v/>
      </c>
      <c r="T18" s="211" t="s">
        <v>129</v>
      </c>
      <c r="U18" s="42" t="str">
        <f>U5</f>
        <v>　</v>
      </c>
      <c r="V18" s="43"/>
      <c r="W18" s="44" t="str">
        <f>W5</f>
        <v/>
      </c>
    </row>
    <row r="19" spans="1:23" ht="30" customHeight="1">
      <c r="A19" s="212"/>
      <c r="B19" s="45" t="str">
        <f>B6</f>
        <v>　</v>
      </c>
      <c r="C19" s="46"/>
      <c r="D19" s="47" t="str">
        <f>D6</f>
        <v/>
      </c>
      <c r="G19" s="212"/>
      <c r="H19" s="45" t="str">
        <f>H6</f>
        <v>　</v>
      </c>
      <c r="I19" s="46"/>
      <c r="J19" s="47" t="str">
        <f>J6</f>
        <v/>
      </c>
      <c r="N19" s="212"/>
      <c r="O19" s="45" t="str">
        <f>O6</f>
        <v>　</v>
      </c>
      <c r="P19" s="46"/>
      <c r="Q19" s="47" t="str">
        <f>Q6</f>
        <v/>
      </c>
      <c r="T19" s="212"/>
      <c r="U19" s="45" t="str">
        <f>U6</f>
        <v>　</v>
      </c>
      <c r="V19" s="46"/>
      <c r="W19" s="47" t="str">
        <f>W6</f>
        <v/>
      </c>
    </row>
    <row r="20" spans="1:23" ht="30" customHeight="1">
      <c r="A20" s="48" t="s">
        <v>189</v>
      </c>
      <c r="B20" s="49" t="s">
        <v>190</v>
      </c>
      <c r="C20" s="50" t="s">
        <v>124</v>
      </c>
      <c r="D20" s="37" t="s">
        <v>127</v>
      </c>
      <c r="G20" s="48" t="s">
        <v>189</v>
      </c>
      <c r="H20" s="49" t="s">
        <v>190</v>
      </c>
      <c r="I20" s="50" t="s">
        <v>124</v>
      </c>
      <c r="J20" s="37" t="s">
        <v>127</v>
      </c>
      <c r="N20" s="48" t="s">
        <v>189</v>
      </c>
      <c r="O20" s="49" t="s">
        <v>190</v>
      </c>
      <c r="P20" s="50" t="s">
        <v>124</v>
      </c>
      <c r="Q20" s="37" t="s">
        <v>127</v>
      </c>
      <c r="T20" s="48" t="s">
        <v>189</v>
      </c>
      <c r="U20" s="49" t="s">
        <v>190</v>
      </c>
      <c r="V20" s="50" t="s">
        <v>124</v>
      </c>
      <c r="W20" s="37" t="s">
        <v>127</v>
      </c>
    </row>
    <row r="21" spans="1:23" ht="30" customHeight="1">
      <c r="A21" s="51">
        <v>1</v>
      </c>
      <c r="B21" s="52" t="str">
        <f t="shared" ref="B21:D27" si="9">B7</f>
        <v>　</v>
      </c>
      <c r="C21" s="53" t="str">
        <f t="shared" si="9"/>
        <v/>
      </c>
      <c r="D21" s="41" t="str">
        <f t="shared" si="9"/>
        <v/>
      </c>
      <c r="G21" s="51">
        <v>1</v>
      </c>
      <c r="H21" s="52" t="str">
        <f t="shared" ref="H21:J21" si="10">H7</f>
        <v>　</v>
      </c>
      <c r="I21" s="53" t="str">
        <f t="shared" si="10"/>
        <v/>
      </c>
      <c r="J21" s="41" t="str">
        <f t="shared" si="10"/>
        <v/>
      </c>
      <c r="N21" s="51">
        <v>1</v>
      </c>
      <c r="O21" s="52" t="str">
        <f t="shared" ref="O21:Q21" si="11">O7</f>
        <v>　</v>
      </c>
      <c r="P21" s="53" t="str">
        <f t="shared" si="11"/>
        <v/>
      </c>
      <c r="Q21" s="41" t="str">
        <f t="shared" si="11"/>
        <v/>
      </c>
      <c r="T21" s="51">
        <v>1</v>
      </c>
      <c r="U21" s="52" t="str">
        <f t="shared" ref="U21:W21" si="12">U7</f>
        <v>　</v>
      </c>
      <c r="V21" s="53" t="str">
        <f t="shared" si="12"/>
        <v/>
      </c>
      <c r="W21" s="41" t="str">
        <f t="shared" si="12"/>
        <v/>
      </c>
    </row>
    <row r="22" spans="1:23" ht="30" customHeight="1">
      <c r="A22" s="54">
        <v>2</v>
      </c>
      <c r="B22" s="55" t="str">
        <f t="shared" si="9"/>
        <v>　</v>
      </c>
      <c r="C22" s="56" t="str">
        <f t="shared" si="9"/>
        <v/>
      </c>
      <c r="D22" s="57" t="str">
        <f t="shared" si="9"/>
        <v/>
      </c>
      <c r="G22" s="54">
        <v>2</v>
      </c>
      <c r="H22" s="55" t="str">
        <f t="shared" ref="H22:J22" si="13">H8</f>
        <v>　</v>
      </c>
      <c r="I22" s="56" t="str">
        <f t="shared" si="13"/>
        <v/>
      </c>
      <c r="J22" s="57" t="str">
        <f t="shared" si="13"/>
        <v/>
      </c>
      <c r="N22" s="54">
        <v>2</v>
      </c>
      <c r="O22" s="55" t="str">
        <f t="shared" ref="O22:Q22" si="14">O8</f>
        <v>　</v>
      </c>
      <c r="P22" s="56" t="str">
        <f t="shared" si="14"/>
        <v/>
      </c>
      <c r="Q22" s="57" t="str">
        <f t="shared" si="14"/>
        <v/>
      </c>
      <c r="T22" s="54">
        <v>2</v>
      </c>
      <c r="U22" s="55" t="str">
        <f t="shared" ref="U22:W22" si="15">U8</f>
        <v>　</v>
      </c>
      <c r="V22" s="56" t="str">
        <f t="shared" si="15"/>
        <v/>
      </c>
      <c r="W22" s="57" t="str">
        <f t="shared" si="15"/>
        <v/>
      </c>
    </row>
    <row r="23" spans="1:23" ht="30" customHeight="1">
      <c r="A23" s="54">
        <v>3</v>
      </c>
      <c r="B23" s="55" t="str">
        <f t="shared" si="9"/>
        <v>　</v>
      </c>
      <c r="C23" s="58" t="str">
        <f t="shared" si="9"/>
        <v/>
      </c>
      <c r="D23" s="57" t="str">
        <f t="shared" si="9"/>
        <v/>
      </c>
      <c r="G23" s="54">
        <v>3</v>
      </c>
      <c r="H23" s="55" t="str">
        <f t="shared" ref="H23:J23" si="16">H9</f>
        <v>　</v>
      </c>
      <c r="I23" s="58" t="str">
        <f t="shared" si="16"/>
        <v/>
      </c>
      <c r="J23" s="57" t="str">
        <f t="shared" si="16"/>
        <v/>
      </c>
      <c r="N23" s="54">
        <v>3</v>
      </c>
      <c r="O23" s="55" t="str">
        <f t="shared" ref="O23:Q23" si="17">O9</f>
        <v>　</v>
      </c>
      <c r="P23" s="58" t="str">
        <f t="shared" si="17"/>
        <v/>
      </c>
      <c r="Q23" s="57" t="str">
        <f t="shared" si="17"/>
        <v/>
      </c>
      <c r="T23" s="54">
        <v>3</v>
      </c>
      <c r="U23" s="55" t="str">
        <f t="shared" ref="U23:W23" si="18">U9</f>
        <v>　</v>
      </c>
      <c r="V23" s="58" t="str">
        <f t="shared" si="18"/>
        <v/>
      </c>
      <c r="W23" s="57" t="str">
        <f t="shared" si="18"/>
        <v/>
      </c>
    </row>
    <row r="24" spans="1:23" ht="30" customHeight="1">
      <c r="A24" s="54">
        <v>4</v>
      </c>
      <c r="B24" s="55" t="str">
        <f t="shared" si="9"/>
        <v>　</v>
      </c>
      <c r="C24" s="56" t="str">
        <f t="shared" si="9"/>
        <v/>
      </c>
      <c r="D24" s="57" t="str">
        <f t="shared" si="9"/>
        <v/>
      </c>
      <c r="G24" s="54">
        <v>4</v>
      </c>
      <c r="H24" s="55" t="str">
        <f t="shared" ref="H24:J24" si="19">H10</f>
        <v>　</v>
      </c>
      <c r="I24" s="56" t="str">
        <f t="shared" si="19"/>
        <v/>
      </c>
      <c r="J24" s="57" t="str">
        <f t="shared" si="19"/>
        <v/>
      </c>
      <c r="N24" s="54">
        <v>4</v>
      </c>
      <c r="O24" s="55" t="str">
        <f t="shared" ref="O24:Q24" si="20">O10</f>
        <v>　</v>
      </c>
      <c r="P24" s="56" t="str">
        <f t="shared" si="20"/>
        <v/>
      </c>
      <c r="Q24" s="57" t="str">
        <f t="shared" si="20"/>
        <v/>
      </c>
      <c r="T24" s="54">
        <v>4</v>
      </c>
      <c r="U24" s="55" t="str">
        <f t="shared" ref="U24:W24" si="21">U10</f>
        <v>　</v>
      </c>
      <c r="V24" s="56" t="str">
        <f t="shared" si="21"/>
        <v/>
      </c>
      <c r="W24" s="57" t="str">
        <f t="shared" si="21"/>
        <v/>
      </c>
    </row>
    <row r="25" spans="1:23" ht="30" customHeight="1">
      <c r="A25" s="54">
        <v>5</v>
      </c>
      <c r="B25" s="59" t="str">
        <f t="shared" si="9"/>
        <v>　</v>
      </c>
      <c r="C25" s="58" t="str">
        <f t="shared" si="9"/>
        <v/>
      </c>
      <c r="D25" s="57" t="str">
        <f t="shared" si="9"/>
        <v/>
      </c>
      <c r="G25" s="54">
        <v>5</v>
      </c>
      <c r="H25" s="59" t="str">
        <f t="shared" ref="H25:J25" si="22">H11</f>
        <v>　</v>
      </c>
      <c r="I25" s="58" t="str">
        <f t="shared" si="22"/>
        <v/>
      </c>
      <c r="J25" s="57" t="str">
        <f t="shared" si="22"/>
        <v/>
      </c>
      <c r="N25" s="54">
        <v>5</v>
      </c>
      <c r="O25" s="59" t="str">
        <f t="shared" ref="O25:Q25" si="23">O11</f>
        <v>　</v>
      </c>
      <c r="P25" s="58" t="str">
        <f t="shared" si="23"/>
        <v/>
      </c>
      <c r="Q25" s="57" t="str">
        <f t="shared" si="23"/>
        <v/>
      </c>
      <c r="T25" s="54">
        <v>5</v>
      </c>
      <c r="U25" s="59" t="str">
        <f t="shared" ref="U25:W25" si="24">U11</f>
        <v>　</v>
      </c>
      <c r="V25" s="58" t="str">
        <f t="shared" si="24"/>
        <v/>
      </c>
      <c r="W25" s="57" t="str">
        <f t="shared" si="24"/>
        <v/>
      </c>
    </row>
    <row r="26" spans="1:23" ht="30" customHeight="1">
      <c r="A26" s="54">
        <v>6</v>
      </c>
      <c r="B26" s="59" t="str">
        <f t="shared" si="9"/>
        <v>　</v>
      </c>
      <c r="C26" s="60" t="str">
        <f t="shared" si="9"/>
        <v/>
      </c>
      <c r="D26" s="61" t="str">
        <f t="shared" si="9"/>
        <v/>
      </c>
      <c r="G26" s="54">
        <v>6</v>
      </c>
      <c r="H26" s="59" t="str">
        <f t="shared" ref="H26:J26" si="25">H12</f>
        <v>　</v>
      </c>
      <c r="I26" s="60" t="str">
        <f t="shared" si="25"/>
        <v/>
      </c>
      <c r="J26" s="61" t="str">
        <f t="shared" si="25"/>
        <v/>
      </c>
      <c r="N26" s="54">
        <v>6</v>
      </c>
      <c r="O26" s="59" t="str">
        <f t="shared" ref="O26:Q26" si="26">O12</f>
        <v>　</v>
      </c>
      <c r="P26" s="60" t="str">
        <f t="shared" si="26"/>
        <v/>
      </c>
      <c r="Q26" s="61" t="str">
        <f t="shared" si="26"/>
        <v/>
      </c>
      <c r="T26" s="54">
        <v>6</v>
      </c>
      <c r="U26" s="59" t="str">
        <f t="shared" ref="U26:W26" si="27">U12</f>
        <v>　</v>
      </c>
      <c r="V26" s="60" t="str">
        <f t="shared" si="27"/>
        <v/>
      </c>
      <c r="W26" s="61" t="str">
        <f t="shared" si="27"/>
        <v/>
      </c>
    </row>
    <row r="27" spans="1:23" ht="30" customHeight="1">
      <c r="A27" s="62">
        <v>7</v>
      </c>
      <c r="B27" s="63" t="str">
        <f t="shared" si="9"/>
        <v>　</v>
      </c>
      <c r="C27" s="64" t="str">
        <f t="shared" si="9"/>
        <v/>
      </c>
      <c r="D27" s="65" t="str">
        <f t="shared" si="9"/>
        <v/>
      </c>
      <c r="G27" s="62">
        <v>7</v>
      </c>
      <c r="H27" s="63" t="str">
        <f t="shared" ref="H27:J27" si="28">H13</f>
        <v>　</v>
      </c>
      <c r="I27" s="64" t="str">
        <f t="shared" si="28"/>
        <v/>
      </c>
      <c r="J27" s="65" t="str">
        <f t="shared" si="28"/>
        <v/>
      </c>
      <c r="N27" s="62">
        <v>7</v>
      </c>
      <c r="O27" s="63" t="str">
        <f t="shared" ref="O27:Q27" si="29">O13</f>
        <v>　</v>
      </c>
      <c r="P27" s="64" t="str">
        <f t="shared" si="29"/>
        <v/>
      </c>
      <c r="Q27" s="65" t="str">
        <f t="shared" si="29"/>
        <v/>
      </c>
      <c r="T27" s="62">
        <v>7</v>
      </c>
      <c r="U27" s="63" t="str">
        <f t="shared" ref="U27:W27" si="30">U13</f>
        <v>　</v>
      </c>
      <c r="V27" s="64" t="str">
        <f t="shared" si="30"/>
        <v/>
      </c>
      <c r="W27" s="65" t="str">
        <f t="shared" si="30"/>
        <v/>
      </c>
    </row>
  </sheetData>
  <sheetProtection sheet="1" objects="1" scenarios="1"/>
  <mergeCells count="4">
    <mergeCell ref="A18:A19"/>
    <mergeCell ref="G18:G19"/>
    <mergeCell ref="N18:N19"/>
    <mergeCell ref="T18:T19"/>
  </mergeCells>
  <phoneticPr fontId="29"/>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改定履歴</vt:lpstr>
      <vt:lpstr>県団体　要項</vt:lpstr>
      <vt:lpstr>県団体　参加申込書</vt:lpstr>
      <vt:lpstr>１部　申込名簿</vt:lpstr>
      <vt:lpstr>2部　申込名簿</vt:lpstr>
      <vt:lpstr>正式名称と略称</vt:lpstr>
      <vt:lpstr>事務局用</vt:lpstr>
      <vt:lpstr>'１部　申込名簿'!Print_Area</vt:lpstr>
      <vt:lpstr>'2部　申込名簿'!Print_Area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2025-08-31T23:59:32Z</cp:lastPrinted>
  <dcterms:created xsi:type="dcterms:W3CDTF">2010-02-19T04:51:00Z</dcterms:created>
  <dcterms:modified xsi:type="dcterms:W3CDTF">2025-09-03T22:17:06Z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