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ta\Downloads\"/>
    </mc:Choice>
  </mc:AlternateContent>
  <xr:revisionPtr revIDLastSave="0" documentId="13_ncr:1_{C00E2726-9059-4405-B932-74534663A4F5}" xr6:coauthVersionLast="47" xr6:coauthVersionMax="47" xr10:uidLastSave="{00000000-0000-0000-0000-000000000000}"/>
  <bookViews>
    <workbookView xWindow="735" yWindow="180" windowWidth="27585" windowHeight="17190" tabRatio="771" xr2:uid="{00000000-000D-0000-FFFF-FFFF00000000}"/>
  </bookViews>
  <sheets>
    <sheet name="パンフあたま" sheetId="1" r:id="rId1"/>
    <sheet name="大会役員と担当割り当て" sheetId="133" r:id="rId2"/>
    <sheet name="審判コート割り振り" sheetId="94" r:id="rId3"/>
    <sheet name="選手の動線について" sheetId="95" r:id="rId4"/>
    <sheet name="大会日程について " sheetId="114" r:id="rId5"/>
    <sheet name="大会運営上の注意" sheetId="51" r:id="rId6"/>
    <sheet name="競技上の注意" sheetId="52" r:id="rId7"/>
    <sheet name="審判上の注意" sheetId="53" r:id="rId8"/>
    <sheet name="タイムテーブル" sheetId="113" r:id="rId9"/>
    <sheet name="6年生1部男子" sheetId="132" r:id="rId10"/>
    <sheet name="6年生2部男子" sheetId="131" r:id="rId11"/>
    <sheet name="5年生男子" sheetId="130" r:id="rId12"/>
    <sheet name="4年生男子" sheetId="129" r:id="rId13"/>
    <sheet name="3年生男子" sheetId="128" r:id="rId14"/>
    <sheet name="2年生男子" sheetId="127" r:id="rId15"/>
    <sheet name="1年生男子" sheetId="126" r:id="rId16"/>
    <sheet name="6年生1部女子" sheetId="125" r:id="rId17"/>
    <sheet name="６年女子２部" sheetId="134" r:id="rId18"/>
    <sheet name="５年女子" sheetId="135" r:id="rId19"/>
    <sheet name="4年生女子" sheetId="122" r:id="rId20"/>
    <sheet name="3年生女子" sheetId="121" r:id="rId21"/>
    <sheet name="2年生女子" sheetId="120" r:id="rId22"/>
    <sheet name="1年生女子" sheetId="119" r:id="rId23"/>
    <sheet name="2502県シングルス  座席表" sheetId="136" r:id="rId24"/>
    <sheet name="大会結果報告書" sheetId="45" r:id="rId25"/>
    <sheet name="申込数" sheetId="90" r:id="rId26"/>
  </sheets>
  <externalReferences>
    <externalReference r:id="rId27"/>
    <externalReference r:id="rId28"/>
    <externalReference r:id="rId29"/>
    <externalReference r:id="rId30"/>
  </externalReferences>
  <definedNames>
    <definedName name="_xlnm.Print_Area" localSheetId="22">'1年生女子'!$D:$W</definedName>
    <definedName name="_xlnm.Print_Area" localSheetId="15">'1年生男子'!$D:$W</definedName>
    <definedName name="_xlnm.Print_Area" localSheetId="23">'2502県シングルス  座席表'!$A$1:$CY$104</definedName>
    <definedName name="_xlnm.Print_Area" localSheetId="21">'2年生女子'!$D:$W</definedName>
    <definedName name="_xlnm.Print_Area" localSheetId="14">'2年生男子'!$D:$W</definedName>
    <definedName name="_xlnm.Print_Area" localSheetId="20">'3年生女子'!$D:$W</definedName>
    <definedName name="_xlnm.Print_Area" localSheetId="13">'3年生男子'!$D:$W</definedName>
    <definedName name="_xlnm.Print_Area" localSheetId="19">'4年生女子'!$D:$W</definedName>
    <definedName name="_xlnm.Print_Area" localSheetId="12">'4年生男子'!$D:$W</definedName>
    <definedName name="_xlnm.Print_Area" localSheetId="11">'5年生男子'!$D:$W</definedName>
    <definedName name="_xlnm.Print_Area" localSheetId="16">'6年生1部女子'!$D:$W</definedName>
    <definedName name="_xlnm.Print_Area" localSheetId="9">'6年生1部男子'!$D:$W</definedName>
    <definedName name="_xlnm.Print_Area" localSheetId="10">'6年生2部男子'!$D:$W</definedName>
    <definedName name="_xlnm.Print_Area" localSheetId="8">タイムテーブル!$A$1:$AI$63</definedName>
    <definedName name="_xlnm.Print_Area" localSheetId="25">申込数!$A$1:$R$32</definedName>
    <definedName name="ああ" localSheetId="23">#REF!</definedName>
    <definedName name="ああ" localSheetId="18">#REF!</definedName>
    <definedName name="ああ" localSheetId="17">#REF!</definedName>
    <definedName name="ああ" localSheetId="8">#REF!</definedName>
    <definedName name="ああ" localSheetId="2">#REF!</definedName>
    <definedName name="ああ" localSheetId="1">#REF!</definedName>
    <definedName name="ああ">#REF!</definedName>
    <definedName name="あああ" localSheetId="23">#REF!</definedName>
    <definedName name="あああ" localSheetId="18">#REF!</definedName>
    <definedName name="あああ" localSheetId="17">#REF!</definedName>
    <definedName name="あああ" localSheetId="8">#REF!</definedName>
    <definedName name="あああ" localSheetId="2">#REF!</definedName>
    <definedName name="あああ" localSheetId="1">#REF!</definedName>
    <definedName name="あああ">#REF!</definedName>
    <definedName name="ああい">#REF!</definedName>
    <definedName name="あい">#REF!</definedName>
    <definedName name="クラブ名" localSheetId="23">#REF!</definedName>
    <definedName name="クラブ名" localSheetId="18">#REF!</definedName>
    <definedName name="クラブ名" localSheetId="17">#REF!</definedName>
    <definedName name="クラブ名" localSheetId="8">#REF!</definedName>
    <definedName name="クラブ名" localSheetId="2">#REF!</definedName>
    <definedName name="クラブ名" localSheetId="1">#REF!</definedName>
    <definedName name="クラブ名">#REF!</definedName>
    <definedName name="大会">[1]辞書!$B$11:$J$225</definedName>
    <definedName name="単女" localSheetId="23">[2]辞書!$B$11:$J$225</definedName>
    <definedName name="単女" localSheetId="2">[3]辞書!$B$11:$J$225</definedName>
    <definedName name="単女" localSheetId="25">[4]辞書!$B$11:$J$225</definedName>
    <definedName name="単女" localSheetId="1">[4]辞書!$B$11:$J$225</definedName>
    <definedName name="単女">[1]辞書!$B$11:$J$225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35" l="1"/>
  <c r="G45" i="135"/>
  <c r="J45" i="135"/>
  <c r="M45" i="135"/>
  <c r="T46" i="135"/>
  <c r="T47" i="135"/>
  <c r="F49" i="135"/>
  <c r="T49" i="135"/>
  <c r="T50" i="135"/>
  <c r="F52" i="135"/>
  <c r="I52" i="135"/>
  <c r="T52" i="135"/>
  <c r="T53" i="135"/>
  <c r="F55" i="135"/>
  <c r="I55" i="135"/>
  <c r="L55" i="135"/>
  <c r="T55" i="135"/>
  <c r="T56" i="135"/>
  <c r="G49" i="130" l="1"/>
  <c r="J49" i="130"/>
  <c r="M49" i="130"/>
  <c r="P49" i="130"/>
  <c r="U50" i="130"/>
  <c r="U51" i="130"/>
  <c r="U52" i="130"/>
  <c r="I53" i="130"/>
  <c r="U53" i="130"/>
  <c r="U55" i="130" s="1"/>
  <c r="U54" i="130"/>
  <c r="I56" i="130"/>
  <c r="L56" i="130"/>
  <c r="U56" i="130"/>
  <c r="U57" i="130"/>
  <c r="U58" i="130" s="1"/>
  <c r="I59" i="130"/>
  <c r="L59" i="130"/>
  <c r="O59" i="130"/>
  <c r="U59" i="130"/>
  <c r="U60" i="130"/>
  <c r="G47" i="129"/>
  <c r="J47" i="129"/>
  <c r="M47" i="129"/>
  <c r="P47" i="129"/>
  <c r="U48" i="129"/>
  <c r="U50" i="129" s="1"/>
  <c r="U49" i="129"/>
  <c r="I51" i="129"/>
  <c r="U51" i="129"/>
  <c r="U52" i="129"/>
  <c r="U53" i="129" s="1"/>
  <c r="I54" i="129"/>
  <c r="L54" i="129"/>
  <c r="U54" i="129"/>
  <c r="U56" i="129" s="1"/>
  <c r="U55" i="129"/>
  <c r="I57" i="129"/>
  <c r="L57" i="129"/>
  <c r="O57" i="129"/>
  <c r="U57" i="129"/>
  <c r="U58" i="129"/>
  <c r="G35" i="128"/>
  <c r="J35" i="128"/>
  <c r="M35" i="128"/>
  <c r="P35" i="128"/>
  <c r="U36" i="128"/>
  <c r="U38" i="128" s="1"/>
  <c r="U37" i="128"/>
  <c r="I39" i="128"/>
  <c r="U39" i="128"/>
  <c r="U40" i="128"/>
  <c r="U41" i="128"/>
  <c r="I42" i="128"/>
  <c r="L42" i="128"/>
  <c r="U42" i="128"/>
  <c r="U44" i="128" s="1"/>
  <c r="U43" i="128"/>
  <c r="I45" i="128"/>
  <c r="L45" i="128"/>
  <c r="O45" i="128"/>
  <c r="U45" i="128"/>
  <c r="U47" i="128" s="1"/>
  <c r="U46" i="128"/>
  <c r="G73" i="122"/>
  <c r="J73" i="122"/>
  <c r="M73" i="122"/>
  <c r="P73" i="122"/>
  <c r="U74" i="122"/>
  <c r="U75" i="122"/>
  <c r="I77" i="122"/>
  <c r="U77" i="122"/>
  <c r="U79" i="122" s="1"/>
  <c r="U78" i="122"/>
  <c r="I80" i="122"/>
  <c r="L80" i="122"/>
  <c r="U80" i="122"/>
  <c r="U81" i="122"/>
  <c r="I83" i="122"/>
  <c r="L83" i="122"/>
  <c r="O83" i="122"/>
  <c r="U83" i="122"/>
  <c r="U85" i="122" s="1"/>
  <c r="U84" i="122"/>
  <c r="G49" i="121"/>
  <c r="J49" i="121"/>
  <c r="M49" i="121"/>
  <c r="P49" i="121"/>
  <c r="U50" i="121"/>
  <c r="U52" i="121" s="1"/>
  <c r="U51" i="121"/>
  <c r="I53" i="121"/>
  <c r="U53" i="121"/>
  <c r="U55" i="121" s="1"/>
  <c r="U54" i="121"/>
  <c r="I56" i="121"/>
  <c r="L56" i="121"/>
  <c r="U56" i="121"/>
  <c r="U57" i="121"/>
  <c r="U58" i="121" s="1"/>
  <c r="I59" i="121"/>
  <c r="L59" i="121"/>
  <c r="O59" i="121"/>
  <c r="U59" i="121"/>
  <c r="U60" i="121"/>
  <c r="J56" i="113"/>
  <c r="I56" i="113"/>
  <c r="D56" i="113"/>
  <c r="C56" i="113"/>
  <c r="AG53" i="113"/>
  <c r="AF53" i="113"/>
  <c r="C54" i="113" s="1"/>
  <c r="AA53" i="113"/>
  <c r="Z53" i="113"/>
  <c r="U53" i="113"/>
  <c r="T53" i="113"/>
  <c r="M53" i="113"/>
  <c r="L53" i="113"/>
  <c r="G52" i="113"/>
  <c r="F52" i="113"/>
  <c r="I52" i="113" s="1"/>
  <c r="AA51" i="113"/>
  <c r="Z51" i="113"/>
  <c r="AC51" i="113" s="1"/>
  <c r="M51" i="113"/>
  <c r="L51" i="113"/>
  <c r="AG46" i="113"/>
  <c r="D47" i="113" s="1"/>
  <c r="AF46" i="113"/>
  <c r="C47" i="113" s="1"/>
  <c r="I46" i="113"/>
  <c r="L46" i="113" s="1"/>
  <c r="O46" i="113" s="1"/>
  <c r="T46" i="113" s="1"/>
  <c r="W46" i="113" s="1"/>
  <c r="Z46" i="113" s="1"/>
  <c r="J46" i="113"/>
  <c r="M46" i="113" s="1"/>
  <c r="P46" i="113" s="1"/>
  <c r="U46" i="113" s="1"/>
  <c r="X46" i="113" s="1"/>
  <c r="AA46" i="113" s="1"/>
  <c r="C43" i="113"/>
  <c r="F43" i="113" s="1"/>
  <c r="I43" i="113" s="1"/>
  <c r="L43" i="113" s="1"/>
  <c r="O43" i="113" s="1"/>
  <c r="T43" i="113" s="1"/>
  <c r="W43" i="113" s="1"/>
  <c r="AD43" i="113"/>
  <c r="AG43" i="113" s="1"/>
  <c r="D44" i="113" s="1"/>
  <c r="G44" i="113" s="1"/>
  <c r="J44" i="113" s="1"/>
  <c r="M44" i="113" s="1"/>
  <c r="P44" i="113" s="1"/>
  <c r="U44" i="113" s="1"/>
  <c r="X44" i="113" s="1"/>
  <c r="AA44" i="113" s="1"/>
  <c r="AD44" i="113" s="1"/>
  <c r="AG44" i="113" s="1"/>
  <c r="D45" i="113" s="1"/>
  <c r="G45" i="113" s="1"/>
  <c r="J45" i="113" s="1"/>
  <c r="P45" i="113" s="1"/>
  <c r="U45" i="113" s="1"/>
  <c r="X45" i="113" s="1"/>
  <c r="AA45" i="113" s="1"/>
  <c r="AD45" i="113" s="1"/>
  <c r="AG45" i="113" s="1"/>
  <c r="D46" i="113" s="1"/>
  <c r="AC43" i="113"/>
  <c r="AF43" i="113" s="1"/>
  <c r="C44" i="113" s="1"/>
  <c r="F44" i="113" s="1"/>
  <c r="I44" i="113" s="1"/>
  <c r="L44" i="113" s="1"/>
  <c r="O44" i="113" s="1"/>
  <c r="T44" i="113" s="1"/>
  <c r="W44" i="113" s="1"/>
  <c r="Z44" i="113" s="1"/>
  <c r="AC44" i="113" s="1"/>
  <c r="AF44" i="113" s="1"/>
  <c r="C45" i="113" s="1"/>
  <c r="F45" i="113" s="1"/>
  <c r="I45" i="113" s="1"/>
  <c r="O45" i="113" s="1"/>
  <c r="T45" i="113" s="1"/>
  <c r="W45" i="113" s="1"/>
  <c r="Z45" i="113" s="1"/>
  <c r="AC45" i="113" s="1"/>
  <c r="AF45" i="113" s="1"/>
  <c r="C46" i="113" s="1"/>
  <c r="D43" i="113"/>
  <c r="G43" i="113" s="1"/>
  <c r="J43" i="113" s="1"/>
  <c r="M43" i="113" s="1"/>
  <c r="P43" i="113" s="1"/>
  <c r="U43" i="113" s="1"/>
  <c r="X43" i="113" s="1"/>
  <c r="F26" i="113"/>
  <c r="I26" i="113" s="1"/>
  <c r="L26" i="113" s="1"/>
  <c r="T26" i="113" s="1"/>
  <c r="G26" i="113"/>
  <c r="M26" i="113" s="1"/>
  <c r="U26" i="113" s="1"/>
  <c r="T19" i="114"/>
  <c r="T18" i="114"/>
  <c r="T17" i="114"/>
  <c r="K41" i="114"/>
  <c r="K44" i="114"/>
  <c r="K43" i="114"/>
  <c r="K45" i="114"/>
  <c r="K46" i="114"/>
  <c r="K47" i="114"/>
  <c r="K48" i="114"/>
  <c r="K49" i="114"/>
  <c r="K50" i="114"/>
  <c r="K51" i="114"/>
  <c r="K52" i="114"/>
  <c r="K53" i="114"/>
  <c r="K54" i="114"/>
  <c r="K55" i="114"/>
  <c r="K56" i="114"/>
  <c r="K57" i="114"/>
  <c r="K58" i="114"/>
  <c r="K63" i="114"/>
  <c r="T38" i="114"/>
  <c r="T39" i="114"/>
  <c r="T40" i="114"/>
  <c r="T41" i="114"/>
  <c r="T42" i="114"/>
  <c r="T45" i="114"/>
  <c r="T48" i="114"/>
  <c r="T51" i="114"/>
  <c r="T54" i="114"/>
  <c r="T55" i="114"/>
  <c r="T59" i="114"/>
  <c r="T60" i="114"/>
  <c r="T61" i="114"/>
  <c r="T62" i="114"/>
  <c r="U82" i="122" l="1"/>
  <c r="U59" i="129"/>
  <c r="U76" i="122"/>
  <c r="U61" i="130"/>
  <c r="U61" i="121"/>
  <c r="T10" i="114"/>
  <c r="K12" i="114"/>
  <c r="K9" i="114"/>
  <c r="K8" i="114"/>
  <c r="K6" i="114"/>
  <c r="X56" i="113"/>
  <c r="W56" i="113"/>
  <c r="P56" i="113"/>
  <c r="O56" i="113"/>
  <c r="T55" i="113"/>
  <c r="U55" i="113"/>
  <c r="M55" i="113"/>
  <c r="G55" i="113"/>
  <c r="F55" i="113"/>
  <c r="I55" i="113" s="1"/>
  <c r="L55" i="113" s="1"/>
  <c r="AG54" i="113"/>
  <c r="AA54" i="113"/>
  <c r="Z54" i="113"/>
  <c r="AC54" i="113" s="1"/>
  <c r="AF54" i="113" s="1"/>
  <c r="U54" i="113"/>
  <c r="M54" i="113"/>
  <c r="L54" i="113"/>
  <c r="O54" i="113" s="1"/>
  <c r="T54" i="113" s="1"/>
  <c r="G54" i="113"/>
  <c r="F54" i="113"/>
  <c r="AF51" i="113"/>
  <c r="AG51" i="113"/>
  <c r="AG52" i="113"/>
  <c r="AF52" i="113"/>
  <c r="C53" i="113" s="1"/>
  <c r="F53" i="113" s="1"/>
  <c r="U52" i="113"/>
  <c r="AA52" i="113" s="1"/>
  <c r="T52" i="113"/>
  <c r="M52" i="113"/>
  <c r="L52" i="113"/>
  <c r="G47" i="113"/>
  <c r="J47" i="113" s="1"/>
  <c r="M47" i="113" s="1"/>
  <c r="P47" i="113" s="1"/>
  <c r="U47" i="113" s="1"/>
  <c r="AA47" i="113" s="1"/>
  <c r="AD47" i="113" s="1"/>
  <c r="AG47" i="113" s="1"/>
  <c r="G48" i="113" s="1"/>
  <c r="J48" i="113" s="1"/>
  <c r="M48" i="113" s="1"/>
  <c r="U48" i="113" s="1"/>
  <c r="X48" i="113" s="1"/>
  <c r="AA48" i="113" s="1"/>
  <c r="AG48" i="113" s="1"/>
  <c r="D49" i="113" s="1"/>
  <c r="G49" i="113" s="1"/>
  <c r="M49" i="113" s="1"/>
  <c r="P49" i="113" s="1"/>
  <c r="U49" i="113" s="1"/>
  <c r="F47" i="113"/>
  <c r="I47" i="113" s="1"/>
  <c r="L47" i="113" s="1"/>
  <c r="O47" i="113" s="1"/>
  <c r="T47" i="113" s="1"/>
  <c r="Z47" i="113" s="1"/>
  <c r="AC47" i="113" s="1"/>
  <c r="AF47" i="113" s="1"/>
  <c r="F48" i="113" s="1"/>
  <c r="I48" i="113" s="1"/>
  <c r="L48" i="113" s="1"/>
  <c r="T48" i="113" s="1"/>
  <c r="W48" i="113" s="1"/>
  <c r="Z48" i="113" s="1"/>
  <c r="AF48" i="113" s="1"/>
  <c r="C49" i="113" s="1"/>
  <c r="F49" i="113" s="1"/>
  <c r="L49" i="113" s="1"/>
  <c r="O49" i="113" s="1"/>
  <c r="T49" i="113" s="1"/>
  <c r="J37" i="113"/>
  <c r="P37" i="113" s="1"/>
  <c r="U37" i="113" s="1"/>
  <c r="X37" i="113" s="1"/>
  <c r="I37" i="113"/>
  <c r="O37" i="113" s="1"/>
  <c r="T37" i="113" s="1"/>
  <c r="W37" i="113" s="1"/>
  <c r="G35" i="113"/>
  <c r="J35" i="113" s="1"/>
  <c r="M35" i="113" s="1"/>
  <c r="P35" i="113" s="1"/>
  <c r="U35" i="113" s="1"/>
  <c r="X35" i="113" s="1"/>
  <c r="AA35" i="113" s="1"/>
  <c r="AD35" i="113" s="1"/>
  <c r="AG35" i="113" s="1"/>
  <c r="D36" i="113" s="1"/>
  <c r="G36" i="113" s="1"/>
  <c r="J36" i="113" s="1"/>
  <c r="M36" i="113" s="1"/>
  <c r="P36" i="113" s="1"/>
  <c r="U36" i="113" s="1"/>
  <c r="X36" i="113" s="1"/>
  <c r="AA36" i="113" s="1"/>
  <c r="AD36" i="113" s="1"/>
  <c r="AG36" i="113" s="1"/>
  <c r="D37" i="113" s="1"/>
  <c r="F35" i="113"/>
  <c r="I35" i="113" s="1"/>
  <c r="L35" i="113" s="1"/>
  <c r="O35" i="113" s="1"/>
  <c r="T35" i="113" s="1"/>
  <c r="W35" i="113" s="1"/>
  <c r="Z35" i="113" s="1"/>
  <c r="AC35" i="113" s="1"/>
  <c r="AF35" i="113" s="1"/>
  <c r="C36" i="113" s="1"/>
  <c r="F36" i="113" s="1"/>
  <c r="I36" i="113" s="1"/>
  <c r="L36" i="113" s="1"/>
  <c r="O36" i="113" s="1"/>
  <c r="T36" i="113" s="1"/>
  <c r="W36" i="113" s="1"/>
  <c r="Z36" i="113" s="1"/>
  <c r="AC36" i="113" s="1"/>
  <c r="AF36" i="113" s="1"/>
  <c r="C37" i="113" s="1"/>
  <c r="G27" i="113"/>
  <c r="F27" i="113"/>
  <c r="U25" i="113"/>
  <c r="M25" i="113"/>
  <c r="L25" i="113"/>
  <c r="O25" i="113" s="1"/>
  <c r="T25" i="113" s="1"/>
  <c r="G25" i="113"/>
  <c r="AG24" i="113"/>
  <c r="AF24" i="113"/>
  <c r="C25" i="113" s="1"/>
  <c r="F25" i="113" s="1"/>
  <c r="AA20" i="113"/>
  <c r="AG20" i="113"/>
  <c r="AF20" i="113"/>
  <c r="G21" i="113"/>
  <c r="F21" i="113"/>
  <c r="M21" i="113"/>
  <c r="L21" i="113"/>
  <c r="U21" i="113"/>
  <c r="T21" i="113"/>
  <c r="U20" i="113"/>
  <c r="T20" i="113"/>
  <c r="W20" i="113" s="1"/>
  <c r="Z20" i="113" s="1"/>
  <c r="G20" i="113"/>
  <c r="J20" i="113" s="1"/>
  <c r="M20" i="113" s="1"/>
  <c r="F20" i="113"/>
  <c r="I20" i="113" s="1"/>
  <c r="L20" i="113" s="1"/>
  <c r="W18" i="113"/>
  <c r="Z18" i="113" s="1"/>
  <c r="AC18" i="113" s="1"/>
  <c r="AF18" i="113" s="1"/>
  <c r="C19" i="113" s="1"/>
  <c r="F19" i="113" s="1"/>
  <c r="I19" i="113" s="1"/>
  <c r="L19" i="113" s="1"/>
  <c r="O19" i="113" s="1"/>
  <c r="T19" i="113" s="1"/>
  <c r="W19" i="113" s="1"/>
  <c r="Z19" i="113" s="1"/>
  <c r="AC19" i="113" s="1"/>
  <c r="AF19" i="113" s="1"/>
  <c r="X18" i="113"/>
  <c r="AA18" i="113" s="1"/>
  <c r="AD18" i="113" s="1"/>
  <c r="AG18" i="113" s="1"/>
  <c r="D19" i="113" s="1"/>
  <c r="G19" i="113" s="1"/>
  <c r="J19" i="113" s="1"/>
  <c r="M19" i="113" s="1"/>
  <c r="P19" i="113" s="1"/>
  <c r="U19" i="113" s="1"/>
  <c r="X19" i="113" s="1"/>
  <c r="AA19" i="113" s="1"/>
  <c r="AD19" i="113" s="1"/>
  <c r="AG19" i="113" s="1"/>
  <c r="D17" i="113"/>
  <c r="G17" i="113" s="1"/>
  <c r="J17" i="113" s="1"/>
  <c r="M17" i="113" s="1"/>
  <c r="P17" i="113" s="1"/>
  <c r="U17" i="113" s="1"/>
  <c r="X17" i="113" s="1"/>
  <c r="AA17" i="113" s="1"/>
  <c r="AD17" i="113" s="1"/>
  <c r="AG17" i="113" s="1"/>
  <c r="D18" i="113" s="1"/>
  <c r="G18" i="113" s="1"/>
  <c r="J18" i="113" s="1"/>
  <c r="M18" i="113" s="1"/>
  <c r="P18" i="113" s="1"/>
  <c r="C17" i="113"/>
  <c r="F17" i="113" s="1"/>
  <c r="I17" i="113" s="1"/>
  <c r="L17" i="113" s="1"/>
  <c r="O17" i="113" s="1"/>
  <c r="T17" i="113" s="1"/>
  <c r="W17" i="113" s="1"/>
  <c r="Z17" i="113" s="1"/>
  <c r="AC17" i="113" s="1"/>
  <c r="AF17" i="113" s="1"/>
  <c r="C18" i="113" s="1"/>
  <c r="F18" i="113" s="1"/>
  <c r="I18" i="113" s="1"/>
  <c r="L18" i="113" s="1"/>
  <c r="O18" i="113" s="1"/>
  <c r="X16" i="113"/>
  <c r="AA16" i="113" s="1"/>
  <c r="AD16" i="113" s="1"/>
  <c r="W16" i="113"/>
  <c r="Z16" i="113" s="1"/>
  <c r="AC16" i="113" s="1"/>
  <c r="M16" i="113"/>
  <c r="P16" i="113" s="1"/>
  <c r="L16" i="113"/>
  <c r="O16" i="113" s="1"/>
  <c r="AG15" i="113"/>
  <c r="D16" i="113" s="1"/>
  <c r="G16" i="113" s="1"/>
  <c r="AF15" i="113"/>
  <c r="C16" i="113" s="1"/>
  <c r="F16" i="113" s="1"/>
  <c r="U15" i="113"/>
  <c r="X15" i="113" s="1"/>
  <c r="AA15" i="113" s="1"/>
  <c r="T15" i="113"/>
  <c r="W15" i="113" s="1"/>
  <c r="Z15" i="113" s="1"/>
  <c r="G15" i="113"/>
  <c r="J15" i="113" s="1"/>
  <c r="M15" i="113" s="1"/>
  <c r="F15" i="113"/>
  <c r="I15" i="113" s="1"/>
  <c r="L15" i="113" s="1"/>
  <c r="M14" i="113"/>
  <c r="P14" i="113" s="1"/>
  <c r="U14" i="113" s="1"/>
  <c r="X14" i="113" s="1"/>
  <c r="AA14" i="113" s="1"/>
  <c r="AD14" i="113" s="1"/>
  <c r="AG14" i="113" s="1"/>
  <c r="L14" i="113"/>
  <c r="O14" i="113" s="1"/>
  <c r="W52" i="113" l="1"/>
  <c r="Z52" i="113" s="1"/>
  <c r="X49" i="113"/>
  <c r="AA49" i="113" s="1"/>
  <c r="AD49" i="113" s="1"/>
  <c r="AG49" i="113" s="1"/>
  <c r="G50" i="113" s="1"/>
  <c r="J50" i="113" s="1"/>
  <c r="M50" i="113" s="1"/>
  <c r="U50" i="113" s="1"/>
  <c r="X50" i="113" s="1"/>
  <c r="AA50" i="113" s="1"/>
  <c r="AG50" i="113" s="1"/>
  <c r="D51" i="113" s="1"/>
  <c r="G51" i="113" s="1"/>
  <c r="W49" i="113"/>
  <c r="Z49" i="113" s="1"/>
  <c r="AC49" i="113" s="1"/>
  <c r="AF49" i="113" s="1"/>
  <c r="F50" i="113" s="1"/>
  <c r="I50" i="113" s="1"/>
  <c r="L50" i="113" s="1"/>
  <c r="T50" i="113" s="1"/>
  <c r="W50" i="113" s="1"/>
  <c r="Z50" i="113" s="1"/>
  <c r="AF50" i="113" s="1"/>
  <c r="C51" i="113" s="1"/>
  <c r="F51" i="113" s="1"/>
  <c r="O51" i="113" s="1"/>
  <c r="T51" i="113" s="1"/>
  <c r="D53" i="113"/>
  <c r="G53" i="113" s="1"/>
  <c r="U51" i="113"/>
  <c r="Z37" i="113"/>
  <c r="AC37" i="113" s="1"/>
  <c r="AF37" i="113" s="1"/>
  <c r="C38" i="113" s="1"/>
  <c r="I38" i="113" s="1"/>
  <c r="L38" i="113" s="1"/>
  <c r="O38" i="113" s="1"/>
  <c r="T38" i="113" s="1"/>
  <c r="W38" i="113" s="1"/>
  <c r="Z38" i="113" s="1"/>
  <c r="AC38" i="113" s="1"/>
  <c r="C39" i="113" s="1"/>
  <c r="F39" i="113" s="1"/>
  <c r="I39" i="113" s="1"/>
  <c r="L39" i="113" s="1"/>
  <c r="O39" i="113" s="1"/>
  <c r="T39" i="113" s="1"/>
  <c r="W39" i="113" s="1"/>
  <c r="Z39" i="113" s="1"/>
  <c r="AC39" i="113" s="1"/>
  <c r="AF39" i="113" s="1"/>
  <c r="C40" i="113" s="1"/>
  <c r="F40" i="113" s="1"/>
  <c r="I40" i="113" s="1"/>
  <c r="L40" i="113" s="1"/>
  <c r="O40" i="113" s="1"/>
  <c r="T40" i="113" s="1"/>
  <c r="W40" i="113" s="1"/>
  <c r="Z40" i="113" s="1"/>
  <c r="AC40" i="113" s="1"/>
  <c r="AF40" i="113" s="1"/>
  <c r="C41" i="113" s="1"/>
  <c r="F41" i="113" s="1"/>
  <c r="I41" i="113" s="1"/>
  <c r="L41" i="113" s="1"/>
  <c r="O41" i="113" s="1"/>
  <c r="T41" i="113" s="1"/>
  <c r="W41" i="113" s="1"/>
  <c r="Z41" i="113" s="1"/>
  <c r="AC41" i="113" s="1"/>
  <c r="AF41" i="113" s="1"/>
  <c r="C42" i="113" s="1"/>
  <c r="I42" i="113" s="1"/>
  <c r="L42" i="113" s="1"/>
  <c r="O42" i="113" s="1"/>
  <c r="T42" i="113" s="1"/>
  <c r="W42" i="113" s="1"/>
  <c r="Z42" i="113" s="1"/>
  <c r="AC42" i="113" s="1"/>
  <c r="AA37" i="113"/>
  <c r="AD37" i="113" s="1"/>
  <c r="AG37" i="113" s="1"/>
  <c r="D38" i="113" s="1"/>
  <c r="J38" i="113" s="1"/>
  <c r="M38" i="113" s="1"/>
  <c r="P38" i="113" s="1"/>
  <c r="U38" i="113" s="1"/>
  <c r="X38" i="113" s="1"/>
  <c r="AA38" i="113" s="1"/>
  <c r="AD38" i="113" s="1"/>
  <c r="D39" i="113" s="1"/>
  <c r="G39" i="113" s="1"/>
  <c r="J39" i="113" s="1"/>
  <c r="M39" i="113" s="1"/>
  <c r="P39" i="113" s="1"/>
  <c r="U39" i="113" s="1"/>
  <c r="X39" i="113" s="1"/>
  <c r="AA39" i="113" s="1"/>
  <c r="AD39" i="113" s="1"/>
  <c r="AG39" i="113" s="1"/>
  <c r="D40" i="113" s="1"/>
  <c r="G40" i="113" s="1"/>
  <c r="J40" i="113" s="1"/>
  <c r="M40" i="113" s="1"/>
  <c r="P40" i="113" s="1"/>
  <c r="U40" i="113" s="1"/>
  <c r="X40" i="113" s="1"/>
  <c r="AA40" i="113" s="1"/>
  <c r="AD40" i="113" s="1"/>
  <c r="AG40" i="113" s="1"/>
  <c r="D41" i="113" s="1"/>
  <c r="G41" i="113" s="1"/>
  <c r="J41" i="113" s="1"/>
  <c r="M41" i="113" s="1"/>
  <c r="P41" i="113" s="1"/>
  <c r="U41" i="113" s="1"/>
  <c r="X41" i="113" s="1"/>
  <c r="AA41" i="113" s="1"/>
  <c r="AD41" i="113" s="1"/>
  <c r="AG41" i="113" s="1"/>
  <c r="D42" i="113" s="1"/>
  <c r="J42" i="113" s="1"/>
  <c r="M42" i="113" s="1"/>
  <c r="P42" i="113" s="1"/>
  <c r="U42" i="113" s="1"/>
  <c r="X42" i="113" s="1"/>
  <c r="AA42" i="113" s="1"/>
  <c r="AD42" i="113" s="1"/>
  <c r="D11" i="113"/>
  <c r="G11" i="113" s="1"/>
  <c r="J11" i="113" s="1"/>
  <c r="M11" i="113" s="1"/>
  <c r="P11" i="113" s="1"/>
  <c r="U11" i="113" s="1"/>
  <c r="X11" i="113" s="1"/>
  <c r="AA11" i="113" s="1"/>
  <c r="AD11" i="113" s="1"/>
  <c r="AG11" i="113" s="1"/>
  <c r="D12" i="113" s="1"/>
  <c r="G12" i="113" s="1"/>
  <c r="J12" i="113" s="1"/>
  <c r="M12" i="113" s="1"/>
  <c r="P12" i="113" s="1"/>
  <c r="U12" i="113" s="1"/>
  <c r="X12" i="113" s="1"/>
  <c r="AA12" i="113" s="1"/>
  <c r="AD12" i="113" s="1"/>
  <c r="AG12" i="113" s="1"/>
  <c r="D13" i="113" s="1"/>
  <c r="G13" i="113" s="1"/>
  <c r="J13" i="113" s="1"/>
  <c r="M13" i="113" s="1"/>
  <c r="P13" i="113" s="1"/>
  <c r="U13" i="113" s="1"/>
  <c r="X13" i="113" s="1"/>
  <c r="AA13" i="113" s="1"/>
  <c r="AD13" i="113" s="1"/>
  <c r="AG13" i="113" s="1"/>
  <c r="D14" i="113" s="1"/>
  <c r="C11" i="113"/>
  <c r="F11" i="113" s="1"/>
  <c r="I11" i="113" s="1"/>
  <c r="L11" i="113" s="1"/>
  <c r="O11" i="113" s="1"/>
  <c r="T11" i="113" s="1"/>
  <c r="W11" i="113" s="1"/>
  <c r="Z11" i="113" s="1"/>
  <c r="AC11" i="113" s="1"/>
  <c r="AF11" i="113" s="1"/>
  <c r="C12" i="113" s="1"/>
  <c r="F12" i="113" s="1"/>
  <c r="I12" i="113" s="1"/>
  <c r="L12" i="113" s="1"/>
  <c r="O12" i="113" s="1"/>
  <c r="T12" i="113" s="1"/>
  <c r="W12" i="113" s="1"/>
  <c r="Z12" i="113" s="1"/>
  <c r="AC12" i="113" s="1"/>
  <c r="AF12" i="113" s="1"/>
  <c r="C13" i="113" s="1"/>
  <c r="F13" i="113" s="1"/>
  <c r="I13" i="113" s="1"/>
  <c r="L13" i="113" s="1"/>
  <c r="O13" i="113" s="1"/>
  <c r="T13" i="113" s="1"/>
  <c r="W13" i="113" s="1"/>
  <c r="Z13" i="113" s="1"/>
  <c r="AC13" i="113" s="1"/>
  <c r="AF13" i="113" s="1"/>
  <c r="C14" i="113" s="1"/>
  <c r="T14" i="113"/>
  <c r="W14" i="113" s="1"/>
  <c r="Z14" i="113" s="1"/>
  <c r="AC14" i="113" s="1"/>
  <c r="AF14" i="113" s="1"/>
  <c r="AD7" i="113"/>
  <c r="AG7" i="113" s="1"/>
  <c r="AC7" i="113"/>
  <c r="AF7" i="113" s="1"/>
  <c r="U3" i="113"/>
  <c r="X3" i="113" s="1"/>
  <c r="AA3" i="113" s="1"/>
  <c r="AG3" i="113" s="1"/>
  <c r="D4" i="113" s="1"/>
  <c r="G4" i="113" s="1"/>
  <c r="J4" i="113" s="1"/>
  <c r="P4" i="113" s="1"/>
  <c r="U4" i="113" s="1"/>
  <c r="X4" i="113" s="1"/>
  <c r="AD4" i="113" s="1"/>
  <c r="AG4" i="113" s="1"/>
  <c r="D5" i="113" s="1"/>
  <c r="J5" i="113" s="1"/>
  <c r="M5" i="113" s="1"/>
  <c r="P5" i="113" s="1"/>
  <c r="U5" i="113" s="1"/>
  <c r="X5" i="113" s="1"/>
  <c r="AA5" i="113" s="1"/>
  <c r="AD5" i="113" s="1"/>
  <c r="AG5" i="113" s="1"/>
  <c r="D6" i="113" s="1"/>
  <c r="J3" i="113"/>
  <c r="M3" i="113" s="1"/>
  <c r="T3" i="113"/>
  <c r="W3" i="113" s="1"/>
  <c r="Z3" i="113" s="1"/>
  <c r="I3" i="113"/>
  <c r="L3" i="113" s="1"/>
  <c r="G6" i="113" l="1"/>
  <c r="J6" i="113" s="1"/>
  <c r="M6" i="113" s="1"/>
  <c r="P6" i="113" s="1"/>
  <c r="U6" i="113" s="1"/>
  <c r="X6" i="113" s="1"/>
  <c r="AF3" i="113"/>
  <c r="C4" i="113" s="1"/>
  <c r="F4" i="113" s="1"/>
  <c r="I4" i="113" s="1"/>
  <c r="O4" i="113" s="1"/>
  <c r="T4" i="113" s="1"/>
  <c r="R31" i="90"/>
  <c r="R30" i="90"/>
  <c r="AA6" i="113" l="1"/>
  <c r="AD6" i="113" s="1"/>
  <c r="AG6" i="113" s="1"/>
  <c r="D7" i="113" s="1"/>
  <c r="G7" i="113" s="1"/>
  <c r="J7" i="113" s="1"/>
  <c r="M7" i="113" s="1"/>
  <c r="P7" i="113" s="1"/>
  <c r="AA21" i="113"/>
  <c r="AD21" i="113" s="1"/>
  <c r="AG21" i="113" s="1"/>
  <c r="D22" i="113" s="1"/>
  <c r="G22" i="113" s="1"/>
  <c r="J22" i="113" s="1"/>
  <c r="M22" i="113" s="1"/>
  <c r="P22" i="113" s="1"/>
  <c r="U22" i="113" s="1"/>
  <c r="X22" i="113" s="1"/>
  <c r="AA22" i="113" s="1"/>
  <c r="AD22" i="113" s="1"/>
  <c r="AG22" i="113" s="1"/>
  <c r="D23" i="113" s="1"/>
  <c r="G23" i="113" s="1"/>
  <c r="M23" i="113" s="1"/>
  <c r="P23" i="113" s="1"/>
  <c r="U23" i="113" s="1"/>
  <c r="X23" i="113" s="1"/>
  <c r="AA23" i="113" s="1"/>
  <c r="AD23" i="113" s="1"/>
  <c r="AG23" i="113" s="1"/>
  <c r="D24" i="113" s="1"/>
  <c r="G24" i="113" s="1"/>
  <c r="J24" i="113" s="1"/>
  <c r="M24" i="113" s="1"/>
  <c r="P24" i="113" s="1"/>
  <c r="U24" i="113" s="1"/>
  <c r="X24" i="113" s="1"/>
  <c r="AA24" i="113" s="1"/>
  <c r="W4" i="113"/>
  <c r="AC4" i="113" s="1"/>
  <c r="AF4" i="113" s="1"/>
  <c r="C5" i="113" s="1"/>
  <c r="I5" i="113" s="1"/>
  <c r="L5" i="113" s="1"/>
  <c r="O5" i="113" s="1"/>
  <c r="T5" i="113" s="1"/>
  <c r="W5" i="113" s="1"/>
  <c r="Z5" i="113" s="1"/>
  <c r="AC5" i="113" s="1"/>
  <c r="AF5" i="113" s="1"/>
  <c r="R3" i="90"/>
  <c r="D8" i="113" l="1"/>
  <c r="G8" i="113" s="1"/>
  <c r="J8" i="113" s="1"/>
  <c r="U7" i="113"/>
  <c r="X7" i="113" s="1"/>
  <c r="Z21" i="113"/>
  <c r="AC21" i="113" s="1"/>
  <c r="AF21" i="113" s="1"/>
  <c r="C22" i="113" s="1"/>
  <c r="F22" i="113" s="1"/>
  <c r="I22" i="113" s="1"/>
  <c r="L22" i="113" s="1"/>
  <c r="O22" i="113" s="1"/>
  <c r="T22" i="113" s="1"/>
  <c r="W22" i="113" s="1"/>
  <c r="Z22" i="113" s="1"/>
  <c r="AC22" i="113" s="1"/>
  <c r="AF22" i="113" s="1"/>
  <c r="C23" i="113" s="1"/>
  <c r="F23" i="113" s="1"/>
  <c r="L23" i="113" s="1"/>
  <c r="O23" i="113" s="1"/>
  <c r="T23" i="113" s="1"/>
  <c r="W23" i="113" s="1"/>
  <c r="Z23" i="113" s="1"/>
  <c r="AC23" i="113" s="1"/>
  <c r="AF23" i="113" s="1"/>
  <c r="C24" i="113" s="1"/>
  <c r="F24" i="113" s="1"/>
  <c r="I24" i="113" s="1"/>
  <c r="L24" i="113" s="1"/>
  <c r="O24" i="113" s="1"/>
  <c r="T24" i="113" s="1"/>
  <c r="W24" i="113" s="1"/>
  <c r="Z24" i="113" s="1"/>
  <c r="C6" i="113"/>
  <c r="F6" i="113" s="1"/>
  <c r="I6" i="113" s="1"/>
  <c r="L6" i="113" s="1"/>
  <c r="O6" i="113" s="1"/>
  <c r="T6" i="113" s="1"/>
  <c r="W6" i="113" s="1"/>
  <c r="Z6" i="113" l="1"/>
  <c r="AC6" i="113" s="1"/>
  <c r="AF6" i="113" s="1"/>
  <c r="C7" i="113" s="1"/>
  <c r="F7" i="113" s="1"/>
  <c r="I7" i="113" s="1"/>
  <c r="L7" i="113" s="1"/>
  <c r="O7" i="113" s="1"/>
  <c r="M8" i="113"/>
  <c r="P8" i="113" s="1"/>
  <c r="K28" i="114"/>
  <c r="T5" i="114"/>
  <c r="K27" i="114"/>
  <c r="K29" i="114"/>
  <c r="K30" i="114"/>
  <c r="K31" i="114"/>
  <c r="K32" i="114"/>
  <c r="T7" i="114"/>
  <c r="T6" i="114"/>
  <c r="K42" i="114"/>
  <c r="K40" i="114"/>
  <c r="K39" i="114"/>
  <c r="K38" i="114"/>
  <c r="U8" i="113" l="1"/>
  <c r="X8" i="113" s="1"/>
  <c r="AA8" i="113" s="1"/>
  <c r="AD8" i="113" s="1"/>
  <c r="AG8" i="113" s="1"/>
  <c r="D9" i="113" s="1"/>
  <c r="G9" i="113" s="1"/>
  <c r="J9" i="113" s="1"/>
  <c r="P9" i="113" s="1"/>
  <c r="U9" i="113" s="1"/>
  <c r="X9" i="113" s="1"/>
  <c r="AA9" i="113" s="1"/>
  <c r="AD9" i="113" s="1"/>
  <c r="AG9" i="113" s="1"/>
  <c r="D10" i="113" s="1"/>
  <c r="J10" i="113" s="1"/>
  <c r="M10" i="113" s="1"/>
  <c r="P10" i="113" s="1"/>
  <c r="U10" i="113" s="1"/>
  <c r="X10" i="113" s="1"/>
  <c r="AA10" i="113" s="1"/>
  <c r="AD10" i="113" s="1"/>
  <c r="T7" i="113"/>
  <c r="W7" i="113" s="1"/>
  <c r="C8" i="113" s="1"/>
  <c r="F8" i="113" s="1"/>
  <c r="I8" i="113" s="1"/>
  <c r="T3" i="114"/>
  <c r="T36" i="114"/>
  <c r="B49" i="114"/>
  <c r="B16" i="114"/>
  <c r="Q32" i="90"/>
  <c r="P32" i="90"/>
  <c r="O32" i="90"/>
  <c r="N32" i="90"/>
  <c r="M32" i="90"/>
  <c r="L32" i="90"/>
  <c r="K32" i="90"/>
  <c r="J32" i="90"/>
  <c r="I32" i="90"/>
  <c r="H32" i="90"/>
  <c r="G32" i="90"/>
  <c r="F32" i="90"/>
  <c r="E32" i="90"/>
  <c r="D32" i="90"/>
  <c r="R29" i="90"/>
  <c r="R28" i="90"/>
  <c r="R27" i="90"/>
  <c r="R26" i="90"/>
  <c r="R25" i="90"/>
  <c r="R24" i="90"/>
  <c r="R23" i="90"/>
  <c r="R22" i="90"/>
  <c r="R21" i="90"/>
  <c r="R20" i="90"/>
  <c r="R19" i="90"/>
  <c r="R18" i="90"/>
  <c r="R17" i="90"/>
  <c r="R16" i="90"/>
  <c r="R15" i="90"/>
  <c r="R14" i="90"/>
  <c r="R13" i="90"/>
  <c r="R12" i="90"/>
  <c r="R11" i="90"/>
  <c r="R10" i="90"/>
  <c r="R9" i="90"/>
  <c r="R8" i="90"/>
  <c r="R7" i="90"/>
  <c r="R6" i="90"/>
  <c r="R5" i="90"/>
  <c r="R4" i="90"/>
  <c r="L8" i="113" l="1"/>
  <c r="O8" i="113" s="1"/>
  <c r="T8" i="113" s="1"/>
  <c r="K36" i="114"/>
  <c r="R32" i="90"/>
  <c r="K26" i="114"/>
  <c r="K25" i="114"/>
  <c r="K24" i="114"/>
  <c r="K23" i="114"/>
  <c r="K22" i="114"/>
  <c r="K21" i="114"/>
  <c r="K20" i="114"/>
  <c r="K19" i="114"/>
  <c r="K18" i="114"/>
  <c r="K17" i="114"/>
  <c r="K15" i="114"/>
  <c r="K14" i="114"/>
  <c r="K13" i="114"/>
  <c r="K11" i="114"/>
  <c r="K10" i="114"/>
  <c r="K7" i="114"/>
  <c r="W8" i="113" l="1"/>
  <c r="Z8" i="113" s="1"/>
  <c r="AC8" i="113" s="1"/>
  <c r="AF8" i="113" s="1"/>
  <c r="C9" i="113" s="1"/>
  <c r="F9" i="113" s="1"/>
  <c r="I9" i="113" s="1"/>
  <c r="O9" i="113" s="1"/>
  <c r="T9" i="113" s="1"/>
  <c r="W9" i="113" s="1"/>
  <c r="Z9" i="113" s="1"/>
  <c r="AC9" i="113" s="1"/>
  <c r="AF9" i="113" s="1"/>
  <c r="C10" i="113" s="1"/>
  <c r="I10" i="113" s="1"/>
  <c r="L10" i="113" s="1"/>
  <c r="O10" i="113" s="1"/>
  <c r="T10" i="113" s="1"/>
  <c r="W10" i="113" s="1"/>
  <c r="Z10" i="113" s="1"/>
  <c r="AC10" i="113" s="1"/>
  <c r="K3" i="114"/>
</calcChain>
</file>

<file path=xl/sharedStrings.xml><?xml version="1.0" encoding="utf-8"?>
<sst xmlns="http://schemas.openxmlformats.org/spreadsheetml/2006/main" count="2175" uniqueCount="1129">
  <si>
    <t>②</t>
    <phoneticPr fontId="17"/>
  </si>
  <si>
    <t>③</t>
    <phoneticPr fontId="17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</si>
  <si>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17"/>
  </si>
  <si>
    <t>２回出たらフォルトとします。</t>
    <rPh sb="1" eb="2">
      <t>カイ</t>
    </rPh>
    <rPh sb="2" eb="3">
      <t>デ</t>
    </rPh>
    <phoneticPr fontId="17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</si>
  <si>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17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</si>
  <si>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17"/>
  </si>
  <si>
    <t>①</t>
    <phoneticPr fontId="17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</si>
  <si>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17"/>
  </si>
  <si>
    <t>大会会長</t>
    <rPh sb="0" eb="2">
      <t>タイカイ</t>
    </rPh>
    <rPh sb="2" eb="4">
      <t>カイチョウ</t>
    </rPh>
    <phoneticPr fontId="17"/>
  </si>
  <si>
    <t>召集</t>
    <rPh sb="0" eb="2">
      <t>ショウシュウ</t>
    </rPh>
    <phoneticPr fontId="17"/>
  </si>
  <si>
    <t>期　日</t>
    <rPh sb="0" eb="1">
      <t>キ</t>
    </rPh>
    <rPh sb="2" eb="3">
      <t>ヒ</t>
    </rPh>
    <phoneticPr fontId="17"/>
  </si>
  <si>
    <t>場　所</t>
    <rPh sb="0" eb="1">
      <t>バ</t>
    </rPh>
    <rPh sb="2" eb="3">
      <t>ショ</t>
    </rPh>
    <phoneticPr fontId="17"/>
  </si>
  <si>
    <t>池田町総合体育館</t>
    <rPh sb="0" eb="3">
      <t>イケダチョウ</t>
    </rPh>
    <rPh sb="3" eb="5">
      <t>ソウゴウ</t>
    </rPh>
    <rPh sb="5" eb="7">
      <t>タイイク</t>
    </rPh>
    <rPh sb="7" eb="8">
      <t>カン</t>
    </rPh>
    <phoneticPr fontId="17"/>
  </si>
  <si>
    <t>主　催</t>
    <rPh sb="0" eb="1">
      <t>シュ</t>
    </rPh>
    <rPh sb="2" eb="3">
      <t>モヨオ</t>
    </rPh>
    <phoneticPr fontId="17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</si>
  <si>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17"/>
  </si>
  <si>
    <t>後　援</t>
    <rPh sb="0" eb="1">
      <t>アト</t>
    </rPh>
    <rPh sb="2" eb="3">
      <t>エン</t>
    </rPh>
    <phoneticPr fontId="17"/>
  </si>
  <si>
    <t>池田町教育委員会</t>
    <rPh sb="0" eb="3">
      <t>イケダチョウ</t>
    </rPh>
    <rPh sb="3" eb="5">
      <t>キョウイク</t>
    </rPh>
    <rPh sb="5" eb="8">
      <t>イインカイ</t>
    </rPh>
    <phoneticPr fontId="17"/>
  </si>
  <si>
    <t>協　賛</t>
    <rPh sb="0" eb="1">
      <t>キョウ</t>
    </rPh>
    <rPh sb="2" eb="3">
      <t>サン</t>
    </rPh>
    <phoneticPr fontId="17"/>
  </si>
  <si>
    <t>ヨネックス株式会社</t>
    <rPh sb="5" eb="7">
      <t>カブシキ</t>
    </rPh>
    <rPh sb="7" eb="9">
      <t>カイシャ</t>
    </rPh>
    <phoneticPr fontId="17"/>
  </si>
  <si>
    <t>大会役員</t>
    <rPh sb="0" eb="2">
      <t>タイカイ</t>
    </rPh>
    <rPh sb="2" eb="4">
      <t>ヤクイン</t>
    </rPh>
    <phoneticPr fontId="17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</si>
  <si>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17"/>
  </si>
  <si>
    <t>大会委員長</t>
    <rPh sb="0" eb="2">
      <t>タイカイ</t>
    </rPh>
    <rPh sb="2" eb="5">
      <t>イインチョウ</t>
    </rPh>
    <phoneticPr fontId="17"/>
  </si>
  <si>
    <t>大会副委員長</t>
    <rPh sb="0" eb="2">
      <t>タイカイ</t>
    </rPh>
    <rPh sb="2" eb="3">
      <t>フク</t>
    </rPh>
    <rPh sb="3" eb="6">
      <t>イインチョウ</t>
    </rPh>
    <phoneticPr fontId="17"/>
  </si>
  <si>
    <t>大会委員</t>
    <rPh sb="0" eb="2">
      <t>タイカイ</t>
    </rPh>
    <rPh sb="2" eb="4">
      <t>イイン</t>
    </rPh>
    <phoneticPr fontId="17"/>
  </si>
  <si>
    <t>総務委員長</t>
    <rPh sb="0" eb="2">
      <t>ソウム</t>
    </rPh>
    <rPh sb="2" eb="5">
      <t>イインチョウ</t>
    </rPh>
    <phoneticPr fontId="17"/>
  </si>
  <si>
    <t>福永　正弘</t>
    <rPh sb="0" eb="2">
      <t>フクナガ</t>
    </rPh>
    <rPh sb="3" eb="5">
      <t>マサヒロ</t>
    </rPh>
    <phoneticPr fontId="17"/>
  </si>
  <si>
    <t>松井　康信</t>
    <rPh sb="0" eb="2">
      <t>マツイ</t>
    </rPh>
    <rPh sb="3" eb="5">
      <t>ヤスノブ</t>
    </rPh>
    <phoneticPr fontId="17"/>
  </si>
  <si>
    <t>小倉　一宣</t>
    <rPh sb="0" eb="2">
      <t>オグラ</t>
    </rPh>
    <rPh sb="3" eb="4">
      <t>イチ</t>
    </rPh>
    <rPh sb="4" eb="5">
      <t>セン</t>
    </rPh>
    <phoneticPr fontId="17"/>
  </si>
  <si>
    <t>大会名</t>
    <rPh sb="0" eb="2">
      <t>タイカイ</t>
    </rPh>
    <rPh sb="2" eb="3">
      <t>メイ</t>
    </rPh>
    <phoneticPr fontId="17"/>
  </si>
  <si>
    <t>作成日付</t>
    <rPh sb="0" eb="2">
      <t>さくせい</t>
    </rPh>
    <rPh sb="2" eb="4">
      <t>ひづけ</t>
    </rPh>
    <phoneticPr fontId="17" type="Hiragana"/>
  </si>
  <si>
    <t>大会責任者</t>
    <rPh sb="0" eb="2">
      <t>たいかい</t>
    </rPh>
    <rPh sb="2" eb="5">
      <t>せきにんしゃ</t>
    </rPh>
    <phoneticPr fontId="17" type="Hiragana"/>
  </si>
  <si>
    <t>期日</t>
    <rPh sb="0" eb="2">
      <t>きじつ</t>
    </rPh>
    <phoneticPr fontId="17" type="Hiragana"/>
  </si>
  <si>
    <t>会場</t>
    <rPh sb="0" eb="2">
      <t>かいじょう</t>
    </rPh>
    <phoneticPr fontId="17" type="Hiragana"/>
  </si>
  <si>
    <t>連絡先</t>
    <rPh sb="0" eb="3">
      <t>れんらくさき</t>
    </rPh>
    <phoneticPr fontId="17" type="Hiragana"/>
  </si>
  <si>
    <t>5年男子</t>
    <rPh sb="1" eb="2">
      <t>ネン</t>
    </rPh>
    <rPh sb="2" eb="4">
      <t>ダンシ</t>
    </rPh>
    <phoneticPr fontId="17"/>
  </si>
  <si>
    <t>4年男子</t>
    <rPh sb="1" eb="2">
      <t>ネン</t>
    </rPh>
    <rPh sb="2" eb="4">
      <t>ダンシ</t>
    </rPh>
    <phoneticPr fontId="17"/>
  </si>
  <si>
    <t>順位</t>
    <rPh sb="0" eb="2">
      <t>じゅんい</t>
    </rPh>
    <phoneticPr fontId="17" type="Hiragana"/>
  </si>
  <si>
    <t>氏　　　名</t>
    <rPh sb="0" eb="1">
      <t>し</t>
    </rPh>
    <rPh sb="4" eb="5">
      <t>めい</t>
    </rPh>
    <phoneticPr fontId="17" type="Hiragana"/>
  </si>
  <si>
    <t>所属</t>
    <rPh sb="0" eb="2">
      <t>しょぞく</t>
    </rPh>
    <phoneticPr fontId="17" type="Hiragana"/>
  </si>
  <si>
    <t>優勝</t>
    <rPh sb="0" eb="2">
      <t>ゆうしょう</t>
    </rPh>
    <phoneticPr fontId="17" type="Hiragana"/>
  </si>
  <si>
    <t>準優勝</t>
    <rPh sb="0" eb="3">
      <t>じゅんゆうしょう</t>
    </rPh>
    <phoneticPr fontId="17" type="Hiragana"/>
  </si>
  <si>
    <t>3位</t>
    <rPh sb="1" eb="2">
      <t>い</t>
    </rPh>
    <phoneticPr fontId="17" type="Hiragana"/>
  </si>
  <si>
    <t>3年男子</t>
    <rPh sb="1" eb="2">
      <t>ネン</t>
    </rPh>
    <rPh sb="2" eb="4">
      <t>ダンシ</t>
    </rPh>
    <phoneticPr fontId="17"/>
  </si>
  <si>
    <t>2年男子</t>
    <rPh sb="1" eb="2">
      <t>ネン</t>
    </rPh>
    <rPh sb="2" eb="4">
      <t>ダンシ</t>
    </rPh>
    <phoneticPr fontId="17"/>
  </si>
  <si>
    <t>1年男子</t>
    <rPh sb="1" eb="2">
      <t>ネン</t>
    </rPh>
    <rPh sb="2" eb="4">
      <t>ダンシ</t>
    </rPh>
    <phoneticPr fontId="17"/>
  </si>
  <si>
    <t>5年女子</t>
    <rPh sb="1" eb="2">
      <t>ネン</t>
    </rPh>
    <phoneticPr fontId="17"/>
  </si>
  <si>
    <t>4年女子</t>
    <rPh sb="1" eb="2">
      <t>ネン</t>
    </rPh>
    <rPh sb="2" eb="4">
      <t>ジョシ</t>
    </rPh>
    <phoneticPr fontId="17"/>
  </si>
  <si>
    <t>3年女子</t>
    <rPh sb="1" eb="2">
      <t>ネン</t>
    </rPh>
    <rPh sb="2" eb="4">
      <t>ジョシ</t>
    </rPh>
    <phoneticPr fontId="17"/>
  </si>
  <si>
    <t>2年女子</t>
    <rPh sb="1" eb="2">
      <t>ネン</t>
    </rPh>
    <rPh sb="2" eb="4">
      <t>ジョシ</t>
    </rPh>
    <phoneticPr fontId="17"/>
  </si>
  <si>
    <t>1年女子</t>
    <rPh sb="1" eb="2">
      <t>ネン</t>
    </rPh>
    <rPh sb="2" eb="4">
      <t>ジョシ</t>
    </rPh>
    <phoneticPr fontId="17"/>
  </si>
  <si>
    <t>(各新聞岐阜支社ＦＡＸ番号：五十音順）</t>
    <rPh sb="1" eb="2">
      <t>かく</t>
    </rPh>
    <rPh sb="2" eb="4">
      <t>しんぶん</t>
    </rPh>
    <rPh sb="4" eb="6">
      <t>ぎふ</t>
    </rPh>
    <rPh sb="6" eb="8">
      <t>ししゃ</t>
    </rPh>
    <rPh sb="11" eb="13">
      <t>ばんごう</t>
    </rPh>
    <rPh sb="14" eb="17">
      <t>ごじゅうおん</t>
    </rPh>
    <rPh sb="17" eb="18">
      <t>じゅん</t>
    </rPh>
    <phoneticPr fontId="17" type="Hiragana"/>
  </si>
  <si>
    <t>岐阜新聞</t>
    <rPh sb="0" eb="2">
      <t>ぎふ</t>
    </rPh>
    <rPh sb="2" eb="4">
      <t>しんぶん</t>
    </rPh>
    <phoneticPr fontId="17" type="Hiragana"/>
  </si>
  <si>
    <t>058-265-2769</t>
    <phoneticPr fontId="17" type="Hiragana"/>
  </si>
  <si>
    <t>中日新聞</t>
    <rPh sb="0" eb="2">
      <t>ちゅうにち</t>
    </rPh>
    <rPh sb="2" eb="4">
      <t>しんぶん</t>
    </rPh>
    <phoneticPr fontId="17" type="Hiragana"/>
  </si>
  <si>
    <t>058-262-8706</t>
    <phoneticPr fontId="17" type="Hiragana"/>
  </si>
  <si>
    <t>池田町総合体育館</t>
    <rPh sb="0" eb="3">
      <t>イケダチョウ</t>
    </rPh>
    <rPh sb="3" eb="5">
      <t>ソウゴウ</t>
    </rPh>
    <rPh sb="5" eb="8">
      <t>タイイクカン</t>
    </rPh>
    <phoneticPr fontId="17"/>
  </si>
  <si>
    <t>大会運営規程</t>
    <rPh sb="0" eb="2">
      <t>タイカイ</t>
    </rPh>
    <rPh sb="2" eb="4">
      <t>ウンエイ</t>
    </rPh>
    <rPh sb="4" eb="6">
      <t>キテイ</t>
    </rPh>
    <phoneticPr fontId="17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</si>
  <si>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17"/>
  </si>
  <si>
    <t>1</t>
    <phoneticPr fontId="17"/>
  </si>
  <si>
    <t>（1）</t>
    <phoneticPr fontId="17"/>
  </si>
  <si>
    <t>（2）</t>
    <phoneticPr fontId="17"/>
  </si>
  <si>
    <t>2</t>
    <phoneticPr fontId="17"/>
  </si>
  <si>
    <t>（3）</t>
    <phoneticPr fontId="17"/>
  </si>
  <si>
    <t>※</t>
    <phoneticPr fontId="17"/>
  </si>
  <si>
    <t>3</t>
    <phoneticPr fontId="17"/>
  </si>
  <si>
    <t>4</t>
    <phoneticPr fontId="17"/>
  </si>
  <si>
    <t>5</t>
    <phoneticPr fontId="17"/>
  </si>
  <si>
    <t>（4）</t>
    <phoneticPr fontId="17"/>
  </si>
  <si>
    <t>ワンミス</t>
    <phoneticPr fontId="17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</si>
  <si>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17"/>
  </si>
  <si>
    <t>指導者（コーチ）</t>
    <rPh sb="0" eb="3">
      <t>シドウシャ</t>
    </rPh>
    <phoneticPr fontId="17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</si>
  <si>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17"/>
  </si>
  <si>
    <t>アリーナ内への入場について</t>
    <rPh sb="4" eb="5">
      <t>ナイ</t>
    </rPh>
    <rPh sb="7" eb="9">
      <t>ニュウジョウ</t>
    </rPh>
    <phoneticPr fontId="17"/>
  </si>
  <si>
    <t>その他、連絡事項</t>
    <rPh sb="2" eb="3">
      <t>タ</t>
    </rPh>
    <rPh sb="4" eb="6">
      <t>レンラク</t>
    </rPh>
    <rPh sb="6" eb="8">
      <t>ジコウ</t>
    </rPh>
    <phoneticPr fontId="17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</si>
  <si>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17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</si>
  <si>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17"/>
  </si>
  <si>
    <t>本大会ローカルルール</t>
    <rPh sb="0" eb="3">
      <t>ホンタイカイ</t>
    </rPh>
    <phoneticPr fontId="17"/>
  </si>
  <si>
    <t>指導者からのアドバイス</t>
    <rPh sb="0" eb="3">
      <t>シドウシャ</t>
    </rPh>
    <phoneticPr fontId="17"/>
  </si>
  <si>
    <t>（競技規則第16条第5項）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17"/>
  </si>
  <si>
    <t>観覧席から選手へ対するアドバイスは禁止とする。</t>
    <rPh sb="0" eb="3">
      <t>カンランセキ</t>
    </rPh>
    <rPh sb="5" eb="7">
      <t>センシュ</t>
    </rPh>
    <rPh sb="8" eb="9">
      <t>タイ</t>
    </rPh>
    <rPh sb="17" eb="19">
      <t>キンシ</t>
    </rPh>
    <phoneticPr fontId="17"/>
  </si>
  <si>
    <t>プレーの遅延</t>
    <rPh sb="4" eb="6">
      <t>チエン</t>
    </rPh>
    <phoneticPr fontId="17"/>
  </si>
  <si>
    <t>（競技規則第16条第4項）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17"/>
  </si>
  <si>
    <t>選手は、シャトル交換・汗拭き・給水等をする時は、必ず審判の許可を得ること。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phoneticPr fontId="17"/>
  </si>
  <si>
    <t>異議の申し立て</t>
    <rPh sb="0" eb="2">
      <t>イギ</t>
    </rPh>
    <rPh sb="3" eb="4">
      <t>モウ</t>
    </rPh>
    <rPh sb="5" eb="6">
      <t>タ</t>
    </rPh>
    <phoneticPr fontId="17"/>
  </si>
  <si>
    <t>（大会運営規程第6章第33～36条）</t>
    <rPh sb="1" eb="3">
      <t>タイカイ</t>
    </rPh>
    <rPh sb="3" eb="5">
      <t>ウンエイ</t>
    </rPh>
    <rPh sb="5" eb="7">
      <t>キテイ</t>
    </rPh>
    <rPh sb="7" eb="8">
      <t>ダイ</t>
    </rPh>
    <rPh sb="9" eb="10">
      <t>ショウ</t>
    </rPh>
    <rPh sb="10" eb="11">
      <t>ダイ</t>
    </rPh>
    <rPh sb="16" eb="17">
      <t>ジョウ</t>
    </rPh>
    <phoneticPr fontId="17"/>
  </si>
  <si>
    <t>本大会における如何なることへの異議がある場合は、クラブ代表者が申し出ることとする。</t>
    <rPh sb="0" eb="3">
      <t>ホンタイカイ</t>
    </rPh>
    <rPh sb="7" eb="9">
      <t>イカ</t>
    </rPh>
    <rPh sb="15" eb="17">
      <t>イギ</t>
    </rPh>
    <rPh sb="20" eb="22">
      <t>バアイ</t>
    </rPh>
    <rPh sb="27" eb="29">
      <t>ダイヒョウ</t>
    </rPh>
    <rPh sb="29" eb="30">
      <t>シャ</t>
    </rPh>
    <rPh sb="31" eb="32">
      <t>モウ</t>
    </rPh>
    <rPh sb="33" eb="34">
      <t>デ</t>
    </rPh>
    <phoneticPr fontId="17"/>
  </si>
  <si>
    <t>審判上の注意</t>
    <rPh sb="0" eb="2">
      <t>シンパン</t>
    </rPh>
    <rPh sb="2" eb="3">
      <t>ジョウ</t>
    </rPh>
    <rPh sb="4" eb="6">
      <t>チュウイ</t>
    </rPh>
    <phoneticPr fontId="17"/>
  </si>
  <si>
    <t>はじめに</t>
    <phoneticPr fontId="17"/>
  </si>
  <si>
    <t>審判の練習について</t>
    <rPh sb="0" eb="2">
      <t>シンパン</t>
    </rPh>
    <rPh sb="3" eb="5">
      <t>レンシュウ</t>
    </rPh>
    <phoneticPr fontId="17"/>
  </si>
  <si>
    <t>始め、試合を運ぶに声のかけ方、線審をする際のジャッジの仕方などの練習が必要です。</t>
    <rPh sb="0" eb="1">
      <t>ハジ</t>
    </rPh>
    <rPh sb="3" eb="5">
      <t>シアイ</t>
    </rPh>
    <rPh sb="6" eb="7">
      <t>ハコ</t>
    </rPh>
    <rPh sb="9" eb="10">
      <t>コエ</t>
    </rPh>
    <rPh sb="13" eb="14">
      <t>カタ</t>
    </rPh>
    <rPh sb="15" eb="17">
      <t>センシン</t>
    </rPh>
    <rPh sb="20" eb="21">
      <t>サイ</t>
    </rPh>
    <rPh sb="27" eb="29">
      <t>シカタ</t>
    </rPh>
    <rPh sb="32" eb="34">
      <t>レンシュウ</t>
    </rPh>
    <rPh sb="35" eb="37">
      <t>ヒツヨウ</t>
    </rPh>
    <phoneticPr fontId="17"/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</si>
  <si>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17"/>
  </si>
  <si>
    <t>本大会「競技規程」を理解すること。</t>
  </si>
  <si>
    <t>審判への説明会</t>
    <rPh sb="0" eb="2">
      <t>シンパン</t>
    </rPh>
    <rPh sb="4" eb="6">
      <t>セツメイ</t>
    </rPh>
    <rPh sb="6" eb="7">
      <t>カイ</t>
    </rPh>
    <phoneticPr fontId="17"/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</si>
  <si>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17"/>
  </si>
  <si>
    <t>（5）</t>
    <phoneticPr fontId="17"/>
  </si>
  <si>
    <t>試合前のワンミスは、主審が指示すること。</t>
    <rPh sb="0" eb="2">
      <t>シアイ</t>
    </rPh>
    <rPh sb="2" eb="3">
      <t>マエ</t>
    </rPh>
    <rPh sb="10" eb="12">
      <t>シュシン</t>
    </rPh>
    <rPh sb="13" eb="15">
      <t>シジ</t>
    </rPh>
    <phoneticPr fontId="17"/>
  </si>
  <si>
    <t>リバース</t>
  </si>
  <si>
    <t>氏名</t>
    <rPh sb="0" eb="2">
      <t>シメイ</t>
    </rPh>
    <phoneticPr fontId="36"/>
  </si>
  <si>
    <t>5G</t>
  </si>
  <si>
    <t>田中　勝弘</t>
    <rPh sb="0" eb="2">
      <t>タナカ</t>
    </rPh>
    <rPh sb="3" eb="5">
      <t>カツヒロ</t>
    </rPh>
    <phoneticPr fontId="36"/>
  </si>
  <si>
    <t>高井　政巳</t>
    <rPh sb="0" eb="1">
      <t>タカ</t>
    </rPh>
    <rPh sb="1" eb="2">
      <t>イ</t>
    </rPh>
    <rPh sb="3" eb="5">
      <t>マサミ</t>
    </rPh>
    <phoneticPr fontId="17"/>
  </si>
  <si>
    <t>渡邉　美知成</t>
    <rPh sb="0" eb="2">
      <t>ワタナベ</t>
    </rPh>
    <rPh sb="3" eb="5">
      <t>ミチ</t>
    </rPh>
    <rPh sb="5" eb="6">
      <t>ナ</t>
    </rPh>
    <phoneticPr fontId="17"/>
  </si>
  <si>
    <t>田口　正明</t>
    <rPh sb="0" eb="2">
      <t>タグチ</t>
    </rPh>
    <rPh sb="3" eb="5">
      <t>マサアキ</t>
    </rPh>
    <phoneticPr fontId="17"/>
  </si>
  <si>
    <t>競技役員</t>
    <rPh sb="0" eb="2">
      <t>キョウギ</t>
    </rPh>
    <rPh sb="2" eb="4">
      <t>ヤクイン</t>
    </rPh>
    <phoneticPr fontId="17"/>
  </si>
  <si>
    <t>総務副委員長</t>
    <rPh sb="0" eb="2">
      <t>ソウム</t>
    </rPh>
    <rPh sb="2" eb="3">
      <t>フク</t>
    </rPh>
    <rPh sb="3" eb="6">
      <t>イインチョウ</t>
    </rPh>
    <phoneticPr fontId="17"/>
  </si>
  <si>
    <t>競技委員長</t>
    <rPh sb="0" eb="2">
      <t>キョウギ</t>
    </rPh>
    <rPh sb="2" eb="5">
      <t>イインチョウ</t>
    </rPh>
    <phoneticPr fontId="17"/>
  </si>
  <si>
    <t>競技副委員長</t>
    <rPh sb="0" eb="2">
      <t>キョウギ</t>
    </rPh>
    <rPh sb="2" eb="3">
      <t>フク</t>
    </rPh>
    <rPh sb="3" eb="6">
      <t>イインチョウ</t>
    </rPh>
    <phoneticPr fontId="17"/>
  </si>
  <si>
    <t>審判委員長</t>
    <rPh sb="0" eb="2">
      <t>シンパン</t>
    </rPh>
    <rPh sb="2" eb="5">
      <t>イインチョウ</t>
    </rPh>
    <phoneticPr fontId="17"/>
  </si>
  <si>
    <t>（2）</t>
  </si>
  <si>
    <t>（3）</t>
  </si>
  <si>
    <t>５</t>
    <phoneticPr fontId="17"/>
  </si>
  <si>
    <t>（4）</t>
  </si>
  <si>
    <t>（5）</t>
  </si>
  <si>
    <t>（6）</t>
  </si>
  <si>
    <t>（7）</t>
  </si>
  <si>
    <t>６</t>
    <phoneticPr fontId="17"/>
  </si>
  <si>
    <t>１</t>
    <phoneticPr fontId="17"/>
  </si>
  <si>
    <t>大会運営について</t>
    <rPh sb="0" eb="2">
      <t>タイカイ</t>
    </rPh>
    <rPh sb="2" eb="4">
      <t>ウンエイ</t>
    </rPh>
    <phoneticPr fontId="17"/>
  </si>
  <si>
    <t>感染予防対策における種別ごとの試合時間について</t>
    <rPh sb="0" eb="2">
      <t>カンセン</t>
    </rPh>
    <rPh sb="2" eb="4">
      <t>ヨボウ</t>
    </rPh>
    <rPh sb="4" eb="6">
      <t>タイサク</t>
    </rPh>
    <rPh sb="10" eb="12">
      <t>シュベツ</t>
    </rPh>
    <rPh sb="15" eb="17">
      <t>シアイ</t>
    </rPh>
    <rPh sb="17" eb="19">
      <t>ジカン</t>
    </rPh>
    <phoneticPr fontId="17"/>
  </si>
  <si>
    <t>タイムテーブルを参考にして、試合開始３０分前には試合ができる準備をしてください。</t>
    <rPh sb="8" eb="10">
      <t>サンコウ</t>
    </rPh>
    <rPh sb="14" eb="16">
      <t>シアイ</t>
    </rPh>
    <rPh sb="16" eb="18">
      <t>カイシ</t>
    </rPh>
    <rPh sb="20" eb="21">
      <t>フン</t>
    </rPh>
    <rPh sb="21" eb="22">
      <t>マエ</t>
    </rPh>
    <rPh sb="24" eb="26">
      <t>シアイ</t>
    </rPh>
    <rPh sb="30" eb="32">
      <t>ジュンビ</t>
    </rPh>
    <phoneticPr fontId="17"/>
  </si>
  <si>
    <t>タイムテーブルを参考にして、来場時間を考慮し、密にならないように注意してください。</t>
    <rPh sb="8" eb="10">
      <t>サンコウ</t>
    </rPh>
    <rPh sb="14" eb="16">
      <t>ライジョウ</t>
    </rPh>
    <rPh sb="16" eb="18">
      <t>ジカン</t>
    </rPh>
    <rPh sb="19" eb="21">
      <t>コウリョ</t>
    </rPh>
    <rPh sb="23" eb="24">
      <t>ミツ</t>
    </rPh>
    <rPh sb="32" eb="34">
      <t>チュウイ</t>
    </rPh>
    <phoneticPr fontId="17"/>
  </si>
  <si>
    <t>（審判をする場合を除き、試合予定時刻より１時間以上前の来場は控えてください）</t>
    <rPh sb="1" eb="3">
      <t>シンパン</t>
    </rPh>
    <rPh sb="6" eb="8">
      <t>バアイ</t>
    </rPh>
    <rPh sb="9" eb="10">
      <t>ノゾ</t>
    </rPh>
    <rPh sb="12" eb="14">
      <t>シアイ</t>
    </rPh>
    <rPh sb="14" eb="16">
      <t>ヨテイ</t>
    </rPh>
    <rPh sb="16" eb="18">
      <t>ジコク</t>
    </rPh>
    <rPh sb="21" eb="25">
      <t>ジカンイジョウ</t>
    </rPh>
    <rPh sb="25" eb="26">
      <t>マエ</t>
    </rPh>
    <rPh sb="27" eb="29">
      <t>ライジョウ</t>
    </rPh>
    <rPh sb="30" eb="31">
      <t>ヒカ</t>
    </rPh>
    <phoneticPr fontId="17"/>
  </si>
  <si>
    <t>④</t>
    <phoneticPr fontId="17"/>
  </si>
  <si>
    <t>負けた選手は、審判をする場合を除き、速やかに帰宅してください。</t>
    <rPh sb="0" eb="1">
      <t>マ</t>
    </rPh>
    <rPh sb="3" eb="5">
      <t>センシュ</t>
    </rPh>
    <rPh sb="7" eb="9">
      <t>シンパン</t>
    </rPh>
    <rPh sb="12" eb="14">
      <t>バアイ</t>
    </rPh>
    <rPh sb="15" eb="16">
      <t>ノゾ</t>
    </rPh>
    <rPh sb="18" eb="19">
      <t>スミ</t>
    </rPh>
    <rPh sb="22" eb="24">
      <t>キタク</t>
    </rPh>
    <phoneticPr fontId="17"/>
  </si>
  <si>
    <t>受付について</t>
    <rPh sb="0" eb="2">
      <t>ウケツケ</t>
    </rPh>
    <phoneticPr fontId="17"/>
  </si>
  <si>
    <t>➄</t>
    <phoneticPr fontId="17"/>
  </si>
  <si>
    <t>２</t>
    <phoneticPr fontId="17"/>
  </si>
  <si>
    <t>３</t>
    <phoneticPr fontId="17"/>
  </si>
  <si>
    <t>審判について</t>
    <rPh sb="0" eb="2">
      <t>シンパン</t>
    </rPh>
    <phoneticPr fontId="17"/>
  </si>
  <si>
    <t>４</t>
    <phoneticPr fontId="17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</si>
  <si>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17"/>
  </si>
  <si>
    <t>（フロア入り口で密集しないよう気を付けてください）</t>
    <phoneticPr fontId="17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</si>
  <si>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17"/>
  </si>
  <si>
    <t>①大会役員、②審判、③コーチです。今回、審判のIDカードは必要ありません。</t>
    <rPh sb="1" eb="3">
      <t>タイカイ</t>
    </rPh>
    <rPh sb="3" eb="5">
      <t>ヤクイン</t>
    </rPh>
    <rPh sb="7" eb="9">
      <t>シンパン</t>
    </rPh>
    <rPh sb="17" eb="19">
      <t>コンカイ</t>
    </rPh>
    <rPh sb="20" eb="22">
      <t>シンパン</t>
    </rPh>
    <rPh sb="29" eb="31">
      <t>ヒツヨウ</t>
    </rPh>
    <phoneticPr fontId="17"/>
  </si>
  <si>
    <t>手洗い、手指消毒をこまめに行ってください。</t>
    <rPh sb="0" eb="2">
      <t>テアラ</t>
    </rPh>
    <rPh sb="4" eb="6">
      <t>シュシ</t>
    </rPh>
    <rPh sb="6" eb="8">
      <t>ショウドク</t>
    </rPh>
    <rPh sb="13" eb="14">
      <t>オコナ</t>
    </rPh>
    <phoneticPr fontId="17"/>
  </si>
  <si>
    <t>観覧席では着席し、隣同士との距離を保ってください。</t>
    <rPh sb="0" eb="3">
      <t>カンランセキ</t>
    </rPh>
    <rPh sb="5" eb="7">
      <t>チャクセキ</t>
    </rPh>
    <rPh sb="9" eb="12">
      <t>トナリドウシ</t>
    </rPh>
    <rPh sb="14" eb="16">
      <t>キョリ</t>
    </rPh>
    <rPh sb="17" eb="18">
      <t>タモ</t>
    </rPh>
    <phoneticPr fontId="17"/>
  </si>
  <si>
    <t>館内での食事は禁止します。タイムテーブルを参考にして、館外で昼食を摂ってください。</t>
    <rPh sb="0" eb="2">
      <t>カンナイ</t>
    </rPh>
    <rPh sb="4" eb="6">
      <t>ショクジ</t>
    </rPh>
    <rPh sb="7" eb="9">
      <t>キンシ</t>
    </rPh>
    <rPh sb="21" eb="23">
      <t>サンコウ</t>
    </rPh>
    <rPh sb="27" eb="29">
      <t>カンガイ</t>
    </rPh>
    <rPh sb="30" eb="32">
      <t>チュウショク</t>
    </rPh>
    <rPh sb="33" eb="34">
      <t>ト</t>
    </rPh>
    <phoneticPr fontId="17"/>
  </si>
  <si>
    <t>発熱や倦怠感、その他体調に異常がある場合は、絶対に参加しないでください。</t>
    <rPh sb="0" eb="2">
      <t>ハツネツ</t>
    </rPh>
    <rPh sb="3" eb="6">
      <t>ケンタイカン</t>
    </rPh>
    <rPh sb="9" eb="10">
      <t>タ</t>
    </rPh>
    <rPh sb="10" eb="12">
      <t>タイチョウ</t>
    </rPh>
    <rPh sb="13" eb="15">
      <t>イジョウ</t>
    </rPh>
    <rPh sb="18" eb="20">
      <t>バアイ</t>
    </rPh>
    <rPh sb="22" eb="24">
      <t>ゼッタイ</t>
    </rPh>
    <rPh sb="25" eb="27">
      <t>サンカ</t>
    </rPh>
    <phoneticPr fontId="17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</si>
  <si>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17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</si>
  <si>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17"/>
  </si>
  <si>
    <t>フラッシュ撮影</t>
    <rPh sb="5" eb="7">
      <t>サツエイ</t>
    </rPh>
    <phoneticPr fontId="17"/>
  </si>
  <si>
    <t>アリーナ内への立ち入り</t>
    <rPh sb="4" eb="5">
      <t>ナイ</t>
    </rPh>
    <rPh sb="7" eb="8">
      <t>タ</t>
    </rPh>
    <rPh sb="9" eb="10">
      <t>イ</t>
    </rPh>
    <phoneticPr fontId="17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</si>
  <si>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17"/>
  </si>
  <si>
    <t>各務原</t>
  </si>
  <si>
    <t>びとう会</t>
  </si>
  <si>
    <t>真正</t>
  </si>
  <si>
    <t>垂井</t>
  </si>
  <si>
    <t>島</t>
  </si>
  <si>
    <t>大垣東</t>
  </si>
  <si>
    <t>大垣静里</t>
  </si>
  <si>
    <t>大垣中川</t>
  </si>
  <si>
    <t>岐南</t>
  </si>
  <si>
    <t>垂井ＪＳＣ</t>
  </si>
  <si>
    <t>池田</t>
  </si>
  <si>
    <t>多治見</t>
  </si>
  <si>
    <t>郡上</t>
  </si>
  <si>
    <t>大垣北</t>
  </si>
  <si>
    <t>高山</t>
  </si>
  <si>
    <t>大垣安井</t>
  </si>
  <si>
    <t>本巣</t>
  </si>
  <si>
    <t>羽島</t>
  </si>
  <si>
    <t>柳津</t>
  </si>
  <si>
    <t>大垣市</t>
  </si>
  <si>
    <t>岐阜市</t>
  </si>
  <si>
    <t>開会式・閉会式は行いません</t>
    <rPh sb="0" eb="2">
      <t>カイカイ</t>
    </rPh>
    <rPh sb="2" eb="3">
      <t>シキ</t>
    </rPh>
    <rPh sb="4" eb="7">
      <t>ヘイカイシキ</t>
    </rPh>
    <rPh sb="8" eb="9">
      <t>オコナ</t>
    </rPh>
    <phoneticPr fontId="17"/>
  </si>
  <si>
    <t>各係担当表</t>
    <rPh sb="0" eb="2">
      <t>カクカカリ</t>
    </rPh>
    <rPh sb="2" eb="4">
      <t>タントウ</t>
    </rPh>
    <rPh sb="4" eb="5">
      <t>ヒョウ</t>
    </rPh>
    <phoneticPr fontId="17"/>
  </si>
  <si>
    <t>神戸</t>
  </si>
  <si>
    <t>長森・日野</t>
  </si>
  <si>
    <t>（6）</t>
    <phoneticPr fontId="17"/>
  </si>
  <si>
    <t>昼食は用意しません。各自で用意してください。</t>
    <rPh sb="0" eb="2">
      <t>チュウショク</t>
    </rPh>
    <rPh sb="3" eb="5">
      <t>ヨウイ</t>
    </rPh>
    <rPh sb="10" eb="12">
      <t>カクジ</t>
    </rPh>
    <rPh sb="13" eb="15">
      <t>ヨウイ</t>
    </rPh>
    <phoneticPr fontId="17"/>
  </si>
  <si>
    <t>各種別ともトーナメント戦とし、3位はシード参考戦を行う。</t>
    <rPh sb="0" eb="1">
      <t>カク</t>
    </rPh>
    <rPh sb="1" eb="3">
      <t>シュベツ</t>
    </rPh>
    <rPh sb="11" eb="12">
      <t>セン</t>
    </rPh>
    <rPh sb="16" eb="17">
      <t>イ</t>
    </rPh>
    <rPh sb="21" eb="23">
      <t>サンコウ</t>
    </rPh>
    <rPh sb="23" eb="24">
      <t>セン</t>
    </rPh>
    <rPh sb="25" eb="26">
      <t>オコナ</t>
    </rPh>
    <phoneticPr fontId="13"/>
  </si>
  <si>
    <t>5年生、4年生、3年生は21ポイント1ゲームとし、準々決勝より21ポイント3ゲームとする。</t>
    <rPh sb="1" eb="3">
      <t>ネンセイ</t>
    </rPh>
    <rPh sb="5" eb="7">
      <t>ネンセイ</t>
    </rPh>
    <rPh sb="9" eb="11">
      <t>ネンセイ</t>
    </rPh>
    <rPh sb="25" eb="26">
      <t>ジュン</t>
    </rPh>
    <rPh sb="27" eb="29">
      <t>ケッショウ</t>
    </rPh>
    <phoneticPr fontId="10"/>
  </si>
  <si>
    <t>2年生、1年生は21ポイント1ゲームとし、準々決勝より15ポイント3ゲームとする。</t>
    <rPh sb="1" eb="3">
      <t>ネンセイ</t>
    </rPh>
    <rPh sb="5" eb="7">
      <t>ネンセイ</t>
    </rPh>
    <rPh sb="21" eb="22">
      <t>ジュン</t>
    </rPh>
    <rPh sb="23" eb="25">
      <t>ケッショウ</t>
    </rPh>
    <phoneticPr fontId="10"/>
  </si>
  <si>
    <t>5年生、4年生、3年生の部は、第3・4シード、第5～8シード参考戦を行う。</t>
    <rPh sb="1" eb="3">
      <t>ネンセイ</t>
    </rPh>
    <rPh sb="5" eb="7">
      <t>ネンセイ</t>
    </rPh>
    <rPh sb="9" eb="11">
      <t>ネンセイ</t>
    </rPh>
    <rPh sb="12" eb="13">
      <t>ブ</t>
    </rPh>
    <rPh sb="15" eb="16">
      <t>ダイ</t>
    </rPh>
    <rPh sb="23" eb="24">
      <t>ダイ</t>
    </rPh>
    <rPh sb="30" eb="32">
      <t>サンコウ</t>
    </rPh>
    <rPh sb="32" eb="33">
      <t>セン</t>
    </rPh>
    <rPh sb="34" eb="35">
      <t>オコナ</t>
    </rPh>
    <phoneticPr fontId="10"/>
  </si>
  <si>
    <t>シード参考戦は21ポイント1ゲームとする。</t>
    <rPh sb="3" eb="5">
      <t>サンコウ</t>
    </rPh>
    <rPh sb="5" eb="6">
      <t>セン</t>
    </rPh>
    <phoneticPr fontId="8"/>
  </si>
  <si>
    <t>参加人数によりゲームポイントを変更する場合もある。</t>
    <rPh sb="0" eb="2">
      <t>サンカ</t>
    </rPh>
    <rPh sb="2" eb="4">
      <t>ニンズウ</t>
    </rPh>
    <rPh sb="15" eb="17">
      <t>ヘンコウ</t>
    </rPh>
    <rPh sb="19" eb="21">
      <t>バアイ</t>
    </rPh>
    <phoneticPr fontId="10"/>
  </si>
  <si>
    <t>参加人数･会場都合等により、競技方法を変更する場合があります。</t>
    <rPh sb="0" eb="2">
      <t>サンカ</t>
    </rPh>
    <rPh sb="2" eb="4">
      <t>ニンズウ</t>
    </rPh>
    <rPh sb="5" eb="7">
      <t>カイジョウ</t>
    </rPh>
    <rPh sb="7" eb="9">
      <t>ツゴウ</t>
    </rPh>
    <rPh sb="9" eb="10">
      <t>トウ</t>
    </rPh>
    <rPh sb="14" eb="16">
      <t>キョウギ</t>
    </rPh>
    <rPh sb="16" eb="18">
      <t>ホウホウ</t>
    </rPh>
    <rPh sb="19" eb="21">
      <t>ヘンコウ</t>
    </rPh>
    <rPh sb="23" eb="25">
      <t>バアイ</t>
    </rPh>
    <phoneticPr fontId="13"/>
  </si>
  <si>
    <t>(1)</t>
    <phoneticPr fontId="17"/>
  </si>
  <si>
    <t>(2)</t>
    <phoneticPr fontId="17"/>
  </si>
  <si>
    <t>(3)</t>
    <phoneticPr fontId="17"/>
  </si>
  <si>
    <t>6年生2部は21ポイント1ゲームとし、3位決定戦は行わない。</t>
    <rPh sb="1" eb="3">
      <t>ネンセイ</t>
    </rPh>
    <rPh sb="4" eb="5">
      <t>ブ</t>
    </rPh>
    <rPh sb="20" eb="24">
      <t>イケッテイセン</t>
    </rPh>
    <rPh sb="25" eb="26">
      <t>オコナ</t>
    </rPh>
    <phoneticPr fontId="10"/>
  </si>
  <si>
    <t>(4)</t>
    <phoneticPr fontId="17"/>
  </si>
  <si>
    <t>(5)</t>
    <phoneticPr fontId="17"/>
  </si>
  <si>
    <t>(6)</t>
    <phoneticPr fontId="17"/>
  </si>
  <si>
    <t>(7)</t>
    <phoneticPr fontId="17"/>
  </si>
  <si>
    <t>(8)</t>
    <phoneticPr fontId="17"/>
  </si>
  <si>
    <t>岐阜西</t>
  </si>
  <si>
    <t xml:space="preserve"> gifu_syoubad@gifu-badminton.com</t>
    <phoneticPr fontId="17"/>
  </si>
  <si>
    <t>座席指定表</t>
    <rPh sb="0" eb="2">
      <t>ザセキ</t>
    </rPh>
    <rPh sb="2" eb="4">
      <t>シテイ</t>
    </rPh>
    <rPh sb="4" eb="5">
      <t>ヒョウ</t>
    </rPh>
    <phoneticPr fontId="17"/>
  </si>
  <si>
    <t>使用上の注意</t>
    <rPh sb="0" eb="3">
      <t>シヨウジョウ</t>
    </rPh>
    <rPh sb="4" eb="6">
      <t>チュウイ</t>
    </rPh>
    <phoneticPr fontId="17"/>
  </si>
  <si>
    <t>座席上に貴重品・ラケットバッグ等を置かないこと</t>
    <rPh sb="0" eb="2">
      <t>ザセキ</t>
    </rPh>
    <rPh sb="2" eb="3">
      <t>ウエ</t>
    </rPh>
    <rPh sb="4" eb="7">
      <t>キチョウヒン</t>
    </rPh>
    <rPh sb="15" eb="16">
      <t>トウ</t>
    </rPh>
    <rPh sb="17" eb="18">
      <t>オ</t>
    </rPh>
    <phoneticPr fontId="17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</si>
  <si>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17"/>
  </si>
  <si>
    <t>ゴミは全て持ち帰ること</t>
    <rPh sb="3" eb="4">
      <t>スベ</t>
    </rPh>
    <rPh sb="5" eb="6">
      <t>モ</t>
    </rPh>
    <rPh sb="7" eb="8">
      <t>カエ</t>
    </rPh>
    <phoneticPr fontId="17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</si>
  <si>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17"/>
  </si>
  <si>
    <t>進行係等</t>
    <rPh sb="0" eb="2">
      <t>シンコウ</t>
    </rPh>
    <rPh sb="2" eb="3">
      <t>カカリ</t>
    </rPh>
    <rPh sb="3" eb="4">
      <t>トウ</t>
    </rPh>
    <phoneticPr fontId="17"/>
  </si>
  <si>
    <t>放送</t>
    <rPh sb="0" eb="2">
      <t>ホウソウ</t>
    </rPh>
    <phoneticPr fontId="17"/>
  </si>
  <si>
    <t>シャトル</t>
    <phoneticPr fontId="17"/>
  </si>
  <si>
    <t>土屋　理江子</t>
    <rPh sb="0" eb="2">
      <t>ツチヤ</t>
    </rPh>
    <rPh sb="3" eb="6">
      <t>リエコ</t>
    </rPh>
    <phoneticPr fontId="17"/>
  </si>
  <si>
    <t>小川　和民</t>
    <rPh sb="0" eb="2">
      <t>オガワ</t>
    </rPh>
    <rPh sb="3" eb="5">
      <t>カズタミ</t>
    </rPh>
    <phoneticPr fontId="17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</si>
  <si>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17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</si>
  <si>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17"/>
  </si>
  <si>
    <t>審判は担当コート制で行います。</t>
    <rPh sb="0" eb="2">
      <t>シンパン</t>
    </rPh>
    <rPh sb="3" eb="5">
      <t>タントウ</t>
    </rPh>
    <rPh sb="8" eb="9">
      <t>セイ</t>
    </rPh>
    <rPh sb="10" eb="11">
      <t>オコナ</t>
    </rPh>
    <phoneticPr fontId="17"/>
  </si>
  <si>
    <t>各コートへの入り方について</t>
    <rPh sb="0" eb="1">
      <t>カク</t>
    </rPh>
    <rPh sb="6" eb="7">
      <t>ハイ</t>
    </rPh>
    <rPh sb="8" eb="9">
      <t>カタ</t>
    </rPh>
    <phoneticPr fontId="17"/>
  </si>
  <si>
    <t>（タイムテーブルのコート番号に関係なく、空いたコートに流し込みます。）</t>
    <rPh sb="12" eb="14">
      <t>バンゴウ</t>
    </rPh>
    <rPh sb="15" eb="17">
      <t>カンケイ</t>
    </rPh>
    <rPh sb="20" eb="21">
      <t>ア</t>
    </rPh>
    <rPh sb="27" eb="28">
      <t>ナガ</t>
    </rPh>
    <rPh sb="29" eb="30">
      <t>コ</t>
    </rPh>
    <phoneticPr fontId="17"/>
  </si>
  <si>
    <t>召集のアナウンスがあるまでは、各クラブ指定観覧席で待機してください。</t>
    <rPh sb="0" eb="2">
      <t>ショウシュウ</t>
    </rPh>
    <rPh sb="15" eb="16">
      <t>カク</t>
    </rPh>
    <rPh sb="19" eb="21">
      <t>シテイ</t>
    </rPh>
    <rPh sb="21" eb="24">
      <t>カンランセキ</t>
    </rPh>
    <rPh sb="25" eb="27">
      <t>タイキ</t>
    </rPh>
    <phoneticPr fontId="17"/>
  </si>
  <si>
    <t>担当役員</t>
    <rPh sb="0" eb="4">
      <t>タントウヤクイン</t>
    </rPh>
    <phoneticPr fontId="36"/>
  </si>
  <si>
    <t>担当団体</t>
    <rPh sb="0" eb="4">
      <t>タントウダンタイ</t>
    </rPh>
    <phoneticPr fontId="36"/>
  </si>
  <si>
    <t>本巣</t>
    <rPh sb="0" eb="2">
      <t>モトス</t>
    </rPh>
    <phoneticPr fontId="36"/>
  </si>
  <si>
    <t>福永</t>
    <rPh sb="0" eb="2">
      <t>フクナガ</t>
    </rPh>
    <phoneticPr fontId="54"/>
  </si>
  <si>
    <t>田中</t>
    <rPh sb="0" eb="2">
      <t>タナカ</t>
    </rPh>
    <phoneticPr fontId="36"/>
  </si>
  <si>
    <t>渡邉</t>
    <rPh sb="0" eb="2">
      <t>ワタナベ</t>
    </rPh>
    <phoneticPr fontId="36"/>
  </si>
  <si>
    <t>池田</t>
    <rPh sb="0" eb="2">
      <t>イケダ</t>
    </rPh>
    <phoneticPr fontId="36"/>
  </si>
  <si>
    <t>大垣東</t>
    <rPh sb="0" eb="3">
      <t>オオガキヒガシ</t>
    </rPh>
    <phoneticPr fontId="36"/>
  </si>
  <si>
    <t>びとう会</t>
    <rPh sb="3" eb="4">
      <t>カイ</t>
    </rPh>
    <phoneticPr fontId="36"/>
  </si>
  <si>
    <t>各務原</t>
    <rPh sb="0" eb="3">
      <t>カガミハラ</t>
    </rPh>
    <phoneticPr fontId="36"/>
  </si>
  <si>
    <t>真正</t>
    <rPh sb="0" eb="2">
      <t>シンセイ</t>
    </rPh>
    <phoneticPr fontId="36"/>
  </si>
  <si>
    <t>神戸</t>
    <rPh sb="0" eb="2">
      <t>ゴウド</t>
    </rPh>
    <phoneticPr fontId="36"/>
  </si>
  <si>
    <t>パソコン・賞状</t>
    <rPh sb="5" eb="7">
      <t>ショウジョウ</t>
    </rPh>
    <phoneticPr fontId="36"/>
  </si>
  <si>
    <t>垂井JSC</t>
    <rPh sb="0" eb="2">
      <t>タルイ</t>
    </rPh>
    <phoneticPr fontId="36"/>
  </si>
  <si>
    <t>島</t>
    <rPh sb="0" eb="1">
      <t>シマ</t>
    </rPh>
    <phoneticPr fontId="36"/>
  </si>
  <si>
    <t>岐阜市</t>
    <rPh sb="0" eb="3">
      <t>ギフシ</t>
    </rPh>
    <phoneticPr fontId="36"/>
  </si>
  <si>
    <t>羽島</t>
    <rPh sb="0" eb="2">
      <t>ハシマ</t>
    </rPh>
    <phoneticPr fontId="36"/>
  </si>
  <si>
    <t>表示・放送(LW)</t>
    <rPh sb="0" eb="2">
      <t>ヒョウジ</t>
    </rPh>
    <rPh sb="3" eb="5">
      <t>ホウソウ</t>
    </rPh>
    <phoneticPr fontId="36"/>
  </si>
  <si>
    <t>高山</t>
    <rPh sb="0" eb="2">
      <t>タカヤマ</t>
    </rPh>
    <phoneticPr fontId="36"/>
  </si>
  <si>
    <t>岐南</t>
    <rPh sb="0" eb="2">
      <t>ギナン</t>
    </rPh>
    <phoneticPr fontId="36"/>
  </si>
  <si>
    <t>審判用紙チェック</t>
    <rPh sb="0" eb="4">
      <t>シンパンヨウシ</t>
    </rPh>
    <phoneticPr fontId="36"/>
  </si>
  <si>
    <t>コートNO</t>
    <phoneticPr fontId="36"/>
  </si>
  <si>
    <t>6B
1部</t>
    <rPh sb="4" eb="5">
      <t>ブ</t>
    </rPh>
    <phoneticPr fontId="54"/>
  </si>
  <si>
    <t>6B
2部</t>
    <rPh sb="4" eb="5">
      <t>ブ</t>
    </rPh>
    <phoneticPr fontId="54"/>
  </si>
  <si>
    <t>5B</t>
  </si>
  <si>
    <t>4B</t>
  </si>
  <si>
    <t>3B</t>
    <phoneticPr fontId="17"/>
  </si>
  <si>
    <t>2B</t>
    <phoneticPr fontId="17"/>
  </si>
  <si>
    <t>1B</t>
    <phoneticPr fontId="17"/>
  </si>
  <si>
    <t>6G
1部</t>
    <rPh sb="4" eb="5">
      <t>ブ</t>
    </rPh>
    <phoneticPr fontId="54"/>
  </si>
  <si>
    <t>6G
2部</t>
    <rPh sb="4" eb="5">
      <t>ブ</t>
    </rPh>
    <phoneticPr fontId="54"/>
  </si>
  <si>
    <t>4G</t>
  </si>
  <si>
    <t>3G</t>
    <phoneticPr fontId="17"/>
  </si>
  <si>
    <t>2G</t>
    <phoneticPr fontId="17"/>
  </si>
  <si>
    <t>1G</t>
    <phoneticPr fontId="17"/>
  </si>
  <si>
    <t>合計</t>
    <rPh sb="0" eb="2">
      <t>ゴウケイ</t>
    </rPh>
    <phoneticPr fontId="17"/>
  </si>
  <si>
    <t>高井　政己</t>
  </si>
  <si>
    <t>瀬川　清泰</t>
  </si>
  <si>
    <t>田口　正明</t>
  </si>
  <si>
    <t>岩田　悟</t>
  </si>
  <si>
    <t>太田　良彦</t>
  </si>
  <si>
    <t>廣澤　竜司</t>
  </si>
  <si>
    <t>松本　知彦</t>
  </si>
  <si>
    <t>選手の動線について</t>
    <rPh sb="0" eb="2">
      <t>センシュ</t>
    </rPh>
    <rPh sb="3" eb="5">
      <t>ドウセン</t>
    </rPh>
    <phoneticPr fontId="17"/>
  </si>
  <si>
    <t>今大会は試合前の選手の招集場所をアリーナ2階席【入って右手】に設けます。</t>
    <rPh sb="0" eb="3">
      <t>コンタイカイ</t>
    </rPh>
    <rPh sb="4" eb="6">
      <t>シアイ</t>
    </rPh>
    <rPh sb="6" eb="7">
      <t>マエ</t>
    </rPh>
    <rPh sb="8" eb="10">
      <t>センシュ</t>
    </rPh>
    <rPh sb="11" eb="13">
      <t>ショウシュウ</t>
    </rPh>
    <rPh sb="13" eb="15">
      <t>バショ</t>
    </rPh>
    <rPh sb="21" eb="22">
      <t>カイ</t>
    </rPh>
    <rPh sb="22" eb="23">
      <t>セキ</t>
    </rPh>
    <rPh sb="24" eb="25">
      <t>ハイ</t>
    </rPh>
    <rPh sb="27" eb="29">
      <t>ミギテ</t>
    </rPh>
    <rPh sb="31" eb="32">
      <t>モウ</t>
    </rPh>
    <phoneticPr fontId="17"/>
  </si>
  <si>
    <t>招集がかかります</t>
    <rPh sb="0" eb="2">
      <t>ショウシュウ</t>
    </rPh>
    <phoneticPr fontId="17"/>
  </si>
  <si>
    <t>①</t>
    <phoneticPr fontId="17"/>
  </si>
  <si>
    <t>➁</t>
    <phoneticPr fontId="17"/>
  </si>
  <si>
    <t>➂</t>
    <phoneticPr fontId="17"/>
  </si>
  <si>
    <t>④</t>
    <phoneticPr fontId="17"/>
  </si>
  <si>
    <t>コート1面を複数の団体で担っていただきます。途中でメンバーが入れ替わる団体は、</t>
    <rPh sb="4" eb="5">
      <t>メン</t>
    </rPh>
    <rPh sb="6" eb="8">
      <t>フクスウ</t>
    </rPh>
    <rPh sb="9" eb="11">
      <t>ダンタイ</t>
    </rPh>
    <rPh sb="12" eb="13">
      <t>ニナ</t>
    </rPh>
    <rPh sb="22" eb="24">
      <t>トチュウ</t>
    </rPh>
    <rPh sb="30" eb="31">
      <t>イ</t>
    </rPh>
    <rPh sb="32" eb="33">
      <t>カ</t>
    </rPh>
    <rPh sb="35" eb="37">
      <t>ダンタイ</t>
    </rPh>
    <phoneticPr fontId="17"/>
  </si>
  <si>
    <t>準々決勝</t>
    <rPh sb="0" eb="4">
      <t>ジュンジュンケッショウ</t>
    </rPh>
    <phoneticPr fontId="17"/>
  </si>
  <si>
    <t>準決勝</t>
    <rPh sb="0" eb="3">
      <t>ジュンケッショウ</t>
    </rPh>
    <phoneticPr fontId="17"/>
  </si>
  <si>
    <t>決勝</t>
    <rPh sb="0" eb="2">
      <t>ケッショウ</t>
    </rPh>
    <phoneticPr fontId="17"/>
  </si>
  <si>
    <t>6年男子1部</t>
    <rPh sb="1" eb="2">
      <t>ネン</t>
    </rPh>
    <rPh sb="2" eb="4">
      <t>ダンシ</t>
    </rPh>
    <rPh sb="5" eb="6">
      <t>ブ</t>
    </rPh>
    <phoneticPr fontId="17"/>
  </si>
  <si>
    <t>6年男子2部</t>
    <rPh sb="1" eb="2">
      <t>ネン</t>
    </rPh>
    <rPh sb="2" eb="4">
      <t>ダンシ</t>
    </rPh>
    <rPh sb="5" eb="6">
      <t>ブ</t>
    </rPh>
    <phoneticPr fontId="17"/>
  </si>
  <si>
    <t>6年女子2部</t>
    <rPh sb="1" eb="2">
      <t>ネン</t>
    </rPh>
    <rPh sb="5" eb="6">
      <t>ブ</t>
    </rPh>
    <phoneticPr fontId="17"/>
  </si>
  <si>
    <t>6年女子1部</t>
    <rPh sb="1" eb="2">
      <t>ネン</t>
    </rPh>
    <rPh sb="5" eb="6">
      <t>ブ</t>
    </rPh>
    <phoneticPr fontId="17"/>
  </si>
  <si>
    <t/>
  </si>
  <si>
    <t>IMPACT</t>
  </si>
  <si>
    <t>試合後は本部席横を通りロビーに抜けた後、観覧席にお戻りください。</t>
    <rPh sb="0" eb="3">
      <t>シアイゴ</t>
    </rPh>
    <rPh sb="4" eb="7">
      <t>ホンブセキ</t>
    </rPh>
    <rPh sb="7" eb="8">
      <t>ヨコ</t>
    </rPh>
    <rPh sb="9" eb="10">
      <t>トオ</t>
    </rPh>
    <rPh sb="15" eb="16">
      <t>ヌ</t>
    </rPh>
    <rPh sb="18" eb="19">
      <t>アト</t>
    </rPh>
    <rPh sb="20" eb="23">
      <t>カンランセキ</t>
    </rPh>
    <rPh sb="25" eb="26">
      <t>モド</t>
    </rPh>
    <phoneticPr fontId="17"/>
  </si>
  <si>
    <t>(2)の進行係から審判用紙・シャトルを受け取る。（準々決勝からは試合が続きます）</t>
    <rPh sb="4" eb="7">
      <t>シンコウガカリ</t>
    </rPh>
    <rPh sb="9" eb="13">
      <t>シンパンヨウシ</t>
    </rPh>
    <rPh sb="19" eb="20">
      <t>ウ</t>
    </rPh>
    <rPh sb="21" eb="22">
      <t>ト</t>
    </rPh>
    <rPh sb="25" eb="29">
      <t>ジュンジュンケッショウ</t>
    </rPh>
    <rPh sb="32" eb="34">
      <t>シアイ</t>
    </rPh>
    <rPh sb="35" eb="36">
      <t>ツヅ</t>
    </rPh>
    <phoneticPr fontId="17"/>
  </si>
  <si>
    <t>審判上の注意を参照してください。</t>
    <rPh sb="7" eb="9">
      <t>サンショウ</t>
    </rPh>
    <phoneticPr fontId="17"/>
  </si>
  <si>
    <t>召集のアナウンスがありましたら、速やかに「2階選手召集場所」へ、選手は集合してください。</t>
    <rPh sb="0" eb="2">
      <t>ショウシュウ</t>
    </rPh>
    <rPh sb="16" eb="17">
      <t>スミ</t>
    </rPh>
    <rPh sb="22" eb="23">
      <t>カイ</t>
    </rPh>
    <rPh sb="23" eb="25">
      <t>センシュ</t>
    </rPh>
    <rPh sb="25" eb="27">
      <t>ショウシュウ</t>
    </rPh>
    <rPh sb="27" eb="29">
      <t>バショ</t>
    </rPh>
    <rPh sb="32" eb="34">
      <t>センシュ</t>
    </rPh>
    <rPh sb="35" eb="37">
      <t>シュウゴウ</t>
    </rPh>
    <phoneticPr fontId="17"/>
  </si>
  <si>
    <t>審判控席</t>
    <rPh sb="0" eb="2">
      <t>シンパン</t>
    </rPh>
    <rPh sb="2" eb="3">
      <t>ヒカ</t>
    </rPh>
    <rPh sb="3" eb="4">
      <t>セキ</t>
    </rPh>
    <phoneticPr fontId="17"/>
  </si>
  <si>
    <t>選手控席</t>
    <rPh sb="0" eb="2">
      <t>センシュ</t>
    </rPh>
    <rPh sb="2" eb="3">
      <t>ヒカ</t>
    </rPh>
    <rPh sb="3" eb="4">
      <t>セキ</t>
    </rPh>
    <phoneticPr fontId="17"/>
  </si>
  <si>
    <t>6女②</t>
  </si>
  <si>
    <t>6年生1部は21ポイント3ゲームとし、3位決定戦は行わない。</t>
    <rPh sb="1" eb="3">
      <t>ネンセイ</t>
    </rPh>
    <rPh sb="4" eb="5">
      <t>ブ</t>
    </rPh>
    <rPh sb="20" eb="24">
      <t>イケッテイセン</t>
    </rPh>
    <rPh sb="25" eb="26">
      <t>オコナ</t>
    </rPh>
    <phoneticPr fontId="10"/>
  </si>
  <si>
    <t>3位決定戦は行わない。</t>
    <rPh sb="1" eb="5">
      <t>イケッテイセン</t>
    </rPh>
    <rPh sb="6" eb="7">
      <t>オコナ</t>
    </rPh>
    <phoneticPr fontId="17"/>
  </si>
  <si>
    <t>～</t>
  </si>
  <si>
    <t>NO</t>
    <phoneticPr fontId="17"/>
  </si>
  <si>
    <t>種別</t>
    <rPh sb="0" eb="2">
      <t>シュベツ</t>
    </rPh>
    <phoneticPr fontId="17"/>
  </si>
  <si>
    <t>回戦</t>
    <rPh sb="0" eb="2">
      <t>カイセン</t>
    </rPh>
    <phoneticPr fontId="17"/>
  </si>
  <si>
    <t>試合番号</t>
    <rPh sb="0" eb="4">
      <t>シアイバンゴウ</t>
    </rPh>
    <phoneticPr fontId="17"/>
  </si>
  <si>
    <t>試合数</t>
    <rPh sb="0" eb="3">
      <t>シアイスウ</t>
    </rPh>
    <phoneticPr fontId="17"/>
  </si>
  <si>
    <t>２年女子</t>
    <rPh sb="1" eb="4">
      <t>ネンジョシ</t>
    </rPh>
    <phoneticPr fontId="54"/>
  </si>
  <si>
    <t>１回戦</t>
    <rPh sb="1" eb="3">
      <t>カイセン</t>
    </rPh>
    <phoneticPr fontId="17"/>
  </si>
  <si>
    <t>１年女子</t>
    <rPh sb="1" eb="4">
      <t>ネンジョシ</t>
    </rPh>
    <phoneticPr fontId="54"/>
  </si>
  <si>
    <t>４年男子</t>
  </si>
  <si>
    <t>３年男子</t>
  </si>
  <si>
    <t>２年男子</t>
  </si>
  <si>
    <t>２回戦</t>
    <rPh sb="1" eb="3">
      <t>カイセン</t>
    </rPh>
    <phoneticPr fontId="17"/>
  </si>
  <si>
    <t>１年男子</t>
  </si>
  <si>
    <t>３回戦</t>
    <rPh sb="1" eb="3">
      <t>カイセン</t>
    </rPh>
    <phoneticPr fontId="17"/>
  </si>
  <si>
    <t>４回戦</t>
    <rPh sb="1" eb="3">
      <t>カイセン</t>
    </rPh>
    <phoneticPr fontId="17"/>
  </si>
  <si>
    <t>５年女子</t>
    <rPh sb="1" eb="4">
      <t>ネンジョシ</t>
    </rPh>
    <phoneticPr fontId="17"/>
  </si>
  <si>
    <t>４年女子</t>
    <rPh sb="1" eb="4">
      <t>ネンジョシ</t>
    </rPh>
    <phoneticPr fontId="17"/>
  </si>
  <si>
    <t>６年女子２部</t>
    <rPh sb="1" eb="4">
      <t>ネンジョシ</t>
    </rPh>
    <rPh sb="5" eb="6">
      <t>ブ</t>
    </rPh>
    <phoneticPr fontId="17"/>
  </si>
  <si>
    <t>３年女子</t>
    <rPh sb="1" eb="4">
      <t>ネンジョシ</t>
    </rPh>
    <phoneticPr fontId="54"/>
  </si>
  <si>
    <t>５年男子</t>
    <rPh sb="1" eb="4">
      <t>ネンダンシ</t>
    </rPh>
    <phoneticPr fontId="17"/>
  </si>
  <si>
    <t>６年女子１部</t>
    <rPh sb="1" eb="4">
      <t>ネンジョシ</t>
    </rPh>
    <rPh sb="5" eb="6">
      <t>ブ</t>
    </rPh>
    <phoneticPr fontId="17"/>
  </si>
  <si>
    <t>６年男子１部</t>
    <rPh sb="1" eb="4">
      <t>ネンダンシ</t>
    </rPh>
    <rPh sb="5" eb="6">
      <t>ブ</t>
    </rPh>
    <phoneticPr fontId="17"/>
  </si>
  <si>
    <t>６年男子２部</t>
    <rPh sb="1" eb="4">
      <t>ネンダンシ</t>
    </rPh>
    <rPh sb="5" eb="6">
      <t>ブ</t>
    </rPh>
    <phoneticPr fontId="17"/>
  </si>
  <si>
    <t>大会日程</t>
    <rPh sb="0" eb="2">
      <t>タイカイ</t>
    </rPh>
    <rPh sb="2" eb="4">
      <t>ニッテイ</t>
    </rPh>
    <phoneticPr fontId="17"/>
  </si>
  <si>
    <t>別表”審判コート割り振り”を参照ください。</t>
    <rPh sb="0" eb="2">
      <t>ベッピョウ</t>
    </rPh>
    <rPh sb="3" eb="5">
      <t>シンパン</t>
    </rPh>
    <rPh sb="8" eb="9">
      <t>ワ</t>
    </rPh>
    <rPh sb="10" eb="11">
      <t>フ</t>
    </rPh>
    <rPh sb="14" eb="16">
      <t>サンショウ</t>
    </rPh>
    <phoneticPr fontId="17"/>
  </si>
  <si>
    <t>4名で主審　点審　線審×2 を行ってください。</t>
    <rPh sb="1" eb="2">
      <t>メイ</t>
    </rPh>
    <rPh sb="3" eb="5">
      <t>シュシン</t>
    </rPh>
    <rPh sb="6" eb="7">
      <t>テン</t>
    </rPh>
    <rPh sb="7" eb="8">
      <t>シン</t>
    </rPh>
    <rPh sb="9" eb="11">
      <t>センシン</t>
    </rPh>
    <rPh sb="15" eb="16">
      <t>オコナ</t>
    </rPh>
    <phoneticPr fontId="17"/>
  </si>
  <si>
    <t>本部左側に審判待機場所を設置しますので、1名が待機してください。</t>
    <rPh sb="0" eb="2">
      <t>ホンブ</t>
    </rPh>
    <rPh sb="2" eb="4">
      <t>ヒダリガワ</t>
    </rPh>
    <rPh sb="5" eb="7">
      <t>シンパン</t>
    </rPh>
    <rPh sb="7" eb="11">
      <t>タイキバショ</t>
    </rPh>
    <rPh sb="12" eb="14">
      <t>セッチ</t>
    </rPh>
    <rPh sb="21" eb="22">
      <t>メイ</t>
    </rPh>
    <rPh sb="23" eb="25">
      <t>タイキ</t>
    </rPh>
    <phoneticPr fontId="17"/>
  </si>
  <si>
    <t>４名で、主審・点審・線審を決める</t>
    <rPh sb="1" eb="2">
      <t>メイ</t>
    </rPh>
    <rPh sb="4" eb="6">
      <t>シュシン</t>
    </rPh>
    <rPh sb="7" eb="8">
      <t>テン</t>
    </rPh>
    <rPh sb="8" eb="9">
      <t>シン</t>
    </rPh>
    <rPh sb="10" eb="12">
      <t>センシン</t>
    </rPh>
    <rPh sb="13" eb="14">
      <t>キ</t>
    </rPh>
    <phoneticPr fontId="17"/>
  </si>
  <si>
    <t>審判待機場所の1名が進行係から審判用紙・シャトル等を受け取る。</t>
    <rPh sb="0" eb="2">
      <t>シンパン</t>
    </rPh>
    <rPh sb="2" eb="6">
      <t>タイキバショ</t>
    </rPh>
    <rPh sb="8" eb="9">
      <t>メイ</t>
    </rPh>
    <rPh sb="10" eb="12">
      <t>シンコウ</t>
    </rPh>
    <rPh sb="12" eb="13">
      <t>カカリ</t>
    </rPh>
    <rPh sb="15" eb="17">
      <t>シンパン</t>
    </rPh>
    <rPh sb="17" eb="19">
      <t>ヨウシ</t>
    </rPh>
    <rPh sb="24" eb="25">
      <t>トウ</t>
    </rPh>
    <rPh sb="26" eb="27">
      <t>ウ</t>
    </rPh>
    <rPh sb="28" eb="29">
      <t>ト</t>
    </rPh>
    <phoneticPr fontId="17"/>
  </si>
  <si>
    <t>１日目：試合進行表(1)</t>
    <rPh sb="1" eb="3">
      <t>ニチメ</t>
    </rPh>
    <rPh sb="4" eb="9">
      <t>シアイシンコウヒョウ</t>
    </rPh>
    <phoneticPr fontId="17"/>
  </si>
  <si>
    <t>２日目：試合進行表(2)</t>
    <rPh sb="1" eb="3">
      <t>ニチメ</t>
    </rPh>
    <rPh sb="4" eb="9">
      <t>シアイシンコウヒョウ</t>
    </rPh>
    <phoneticPr fontId="17"/>
  </si>
  <si>
    <t>※”選手の動線について”を参照し送れないように集合ください。</t>
    <rPh sb="2" eb="4">
      <t>センシュ</t>
    </rPh>
    <rPh sb="5" eb="7">
      <t>ドウセン</t>
    </rPh>
    <rPh sb="13" eb="15">
      <t>サンショウ</t>
    </rPh>
    <rPh sb="16" eb="17">
      <t>オク</t>
    </rPh>
    <rPh sb="23" eb="25">
      <t>シュウゴウ</t>
    </rPh>
    <phoneticPr fontId="17"/>
  </si>
  <si>
    <t>選手召集場所</t>
    <rPh sb="0" eb="2">
      <t>センシュ</t>
    </rPh>
    <rPh sb="2" eb="4">
      <t>ショウシュウ</t>
    </rPh>
    <rPh sb="4" eb="6">
      <t>バショ</t>
    </rPh>
    <phoneticPr fontId="17"/>
  </si>
  <si>
    <t>選手待機場所にて選手を確認する。</t>
    <rPh sb="0" eb="2">
      <t>センシュ</t>
    </rPh>
    <rPh sb="2" eb="6">
      <t>タイキバショ</t>
    </rPh>
    <rPh sb="8" eb="10">
      <t>センシュ</t>
    </rPh>
    <rPh sb="11" eb="13">
      <t>カクニン</t>
    </rPh>
    <phoneticPr fontId="17"/>
  </si>
  <si>
    <t>　８：３０～　８：４０に受付をしてください。</t>
    <rPh sb="12" eb="14">
      <t>ウケツケ</t>
    </rPh>
    <phoneticPr fontId="17"/>
  </si>
  <si>
    <t>コートNO</t>
    <phoneticPr fontId="17"/>
  </si>
  <si>
    <t>管理No</t>
    <rPh sb="0" eb="2">
      <t>カンリ</t>
    </rPh>
    <phoneticPr fontId="36"/>
  </si>
  <si>
    <t>略称</t>
    <rPh sb="0" eb="2">
      <t>リャクショウ</t>
    </rPh>
    <phoneticPr fontId="36"/>
  </si>
  <si>
    <t>池田</t>
    <phoneticPr fontId="71"/>
  </si>
  <si>
    <t>大垣北</t>
    <phoneticPr fontId="71"/>
  </si>
  <si>
    <t>大河内　夏樹</t>
    <phoneticPr fontId="71"/>
  </si>
  <si>
    <t>大垣市</t>
    <phoneticPr fontId="71"/>
  </si>
  <si>
    <t>大垣静里</t>
    <phoneticPr fontId="71"/>
  </si>
  <si>
    <t>大垣中川</t>
    <phoneticPr fontId="71"/>
  </si>
  <si>
    <t>大垣東</t>
    <phoneticPr fontId="71"/>
  </si>
  <si>
    <t>大垣安井</t>
    <phoneticPr fontId="71"/>
  </si>
  <si>
    <t>岐南</t>
    <phoneticPr fontId="71"/>
  </si>
  <si>
    <t>郡上</t>
    <phoneticPr fontId="71"/>
  </si>
  <si>
    <t>神戸</t>
    <phoneticPr fontId="71"/>
  </si>
  <si>
    <t>真正</t>
    <phoneticPr fontId="71"/>
  </si>
  <si>
    <t>高山</t>
    <phoneticPr fontId="71"/>
  </si>
  <si>
    <t>多治見</t>
    <phoneticPr fontId="71"/>
  </si>
  <si>
    <t>杉山　伸一</t>
  </si>
  <si>
    <t>垂井</t>
    <phoneticPr fontId="71"/>
  </si>
  <si>
    <t>徳久　泰章</t>
  </si>
  <si>
    <t>柳津</t>
    <phoneticPr fontId="71"/>
  </si>
  <si>
    <t>可知　治</t>
  </si>
  <si>
    <t>リバース</t>
    <phoneticPr fontId="71"/>
  </si>
  <si>
    <t>橋本　隆俊</t>
  </si>
  <si>
    <t>長森日野</t>
  </si>
  <si>
    <t>島</t>
    <phoneticPr fontId="71"/>
  </si>
  <si>
    <t>川尻　朋尚</t>
  </si>
  <si>
    <t>びとう会</t>
    <phoneticPr fontId="71"/>
  </si>
  <si>
    <t>杉山　将士</t>
  </si>
  <si>
    <t>岐阜市</t>
    <phoneticPr fontId="71"/>
  </si>
  <si>
    <t>精華</t>
    <phoneticPr fontId="71"/>
  </si>
  <si>
    <t>IMPACT</t>
    <phoneticPr fontId="71"/>
  </si>
  <si>
    <t>STAYGOLD</t>
  </si>
  <si>
    <t>大橋　奈麻輝</t>
    <rPh sb="0" eb="2">
      <t>オオハシ</t>
    </rPh>
    <rPh sb="3" eb="4">
      <t>ナ</t>
    </rPh>
    <rPh sb="4" eb="5">
      <t>アサ</t>
    </rPh>
    <rPh sb="5" eb="6">
      <t>テル</t>
    </rPh>
    <phoneticPr fontId="17"/>
  </si>
  <si>
    <t>太田　良彦</t>
    <rPh sb="0" eb="2">
      <t>オオタ</t>
    </rPh>
    <rPh sb="3" eb="5">
      <t>ヨシヒコ</t>
    </rPh>
    <phoneticPr fontId="17"/>
  </si>
  <si>
    <t>野原　正美</t>
    <rPh sb="0" eb="2">
      <t>ノハラ</t>
    </rPh>
    <rPh sb="3" eb="5">
      <t>マサミ</t>
    </rPh>
    <phoneticPr fontId="17"/>
  </si>
  <si>
    <t>４年女子</t>
    <rPh sb="0" eb="4">
      <t>ヨネンジョシ</t>
    </rPh>
    <phoneticPr fontId="17"/>
  </si>
  <si>
    <t>６年女子２部</t>
    <rPh sb="0" eb="2">
      <t>ロクネン</t>
    </rPh>
    <rPh sb="2" eb="4">
      <t>ジョシ</t>
    </rPh>
    <rPh sb="4" eb="6">
      <t>ニブ</t>
    </rPh>
    <phoneticPr fontId="54"/>
  </si>
  <si>
    <t>１回戦</t>
    <rPh sb="0" eb="3">
      <t>イッカイセン</t>
    </rPh>
    <phoneticPr fontId="17"/>
  </si>
  <si>
    <t>６年男子２部</t>
    <rPh sb="0" eb="6">
      <t>ロクネンダンシニブ</t>
    </rPh>
    <phoneticPr fontId="17"/>
  </si>
  <si>
    <t>３回戦</t>
    <rPh sb="0" eb="3">
      <t>サンカイセン</t>
    </rPh>
    <phoneticPr fontId="17"/>
  </si>
  <si>
    <t>５年女子</t>
    <rPh sb="0" eb="4">
      <t>ゴネンジョシ</t>
    </rPh>
    <phoneticPr fontId="17"/>
  </si>
  <si>
    <t>４回戦</t>
    <rPh sb="0" eb="3">
      <t>ヨンカイセン</t>
    </rPh>
    <phoneticPr fontId="17"/>
  </si>
  <si>
    <t>５年男子</t>
    <rPh sb="0" eb="4">
      <t>ゴネンダンシ</t>
    </rPh>
    <phoneticPr fontId="17"/>
  </si>
  <si>
    <t>２回戦</t>
    <rPh sb="0" eb="3">
      <t>ニカイセン</t>
    </rPh>
    <phoneticPr fontId="17"/>
  </si>
  <si>
    <t>６年女子２部</t>
    <rPh sb="0" eb="6">
      <t>ロクネンジョシニブ</t>
    </rPh>
    <phoneticPr fontId="17"/>
  </si>
  <si>
    <t>６年女子１部</t>
    <rPh sb="0" eb="4">
      <t>ロクネンジョシ</t>
    </rPh>
    <rPh sb="4" eb="6">
      <t>イチブ</t>
    </rPh>
    <phoneticPr fontId="17"/>
  </si>
  <si>
    <t>５年男子</t>
    <rPh sb="0" eb="4">
      <t>ゴネンダンシ</t>
    </rPh>
    <phoneticPr fontId="54"/>
  </si>
  <si>
    <t>５決①</t>
    <rPh sb="1" eb="2">
      <t>ケツ</t>
    </rPh>
    <phoneticPr fontId="17"/>
  </si>
  <si>
    <t>６年男子１部</t>
    <rPh sb="0" eb="4">
      <t>ロクネンダンシ</t>
    </rPh>
    <rPh sb="4" eb="6">
      <t>イチブ</t>
    </rPh>
    <phoneticPr fontId="17"/>
  </si>
  <si>
    <t>５決②</t>
    <rPh sb="1" eb="2">
      <t>ケツ</t>
    </rPh>
    <phoneticPr fontId="17"/>
  </si>
  <si>
    <t>決勝</t>
    <rPh sb="0" eb="2">
      <t>ケッショウ</t>
    </rPh>
    <phoneticPr fontId="17"/>
  </si>
  <si>
    <t>３決</t>
    <rPh sb="1" eb="2">
      <t>ケツ</t>
    </rPh>
    <phoneticPr fontId="17"/>
  </si>
  <si>
    <t>５決③</t>
    <rPh sb="1" eb="2">
      <t>ケツ</t>
    </rPh>
    <phoneticPr fontId="17"/>
  </si>
  <si>
    <t>７回戦</t>
    <rPh sb="0" eb="3">
      <t>ナナカイセン</t>
    </rPh>
    <phoneticPr fontId="17"/>
  </si>
  <si>
    <t>～</t>
    <phoneticPr fontId="17"/>
  </si>
  <si>
    <t>1日目：試合進行表(2)</t>
    <rPh sb="1" eb="3">
      <t>ニチメ</t>
    </rPh>
    <rPh sb="4" eb="9">
      <t>シアイシンコウヒョウ</t>
    </rPh>
    <phoneticPr fontId="17"/>
  </si>
  <si>
    <t>１回戦</t>
    <rPh sb="1" eb="3">
      <t>カイセン</t>
    </rPh>
    <phoneticPr fontId="17"/>
  </si>
  <si>
    <t>１年女子</t>
    <rPh sb="1" eb="4">
      <t>ネンジョシ</t>
    </rPh>
    <phoneticPr fontId="17"/>
  </si>
  <si>
    <t>～</t>
    <phoneticPr fontId="17"/>
  </si>
  <si>
    <t>３年男子</t>
    <rPh sb="1" eb="2">
      <t>ネン</t>
    </rPh>
    <rPh sb="2" eb="4">
      <t>ダンシ</t>
    </rPh>
    <phoneticPr fontId="54"/>
  </si>
  <si>
    <t>１年男子</t>
    <rPh sb="1" eb="2">
      <t>ネン</t>
    </rPh>
    <rPh sb="2" eb="4">
      <t>ダンシ</t>
    </rPh>
    <phoneticPr fontId="54"/>
  </si>
  <si>
    <t>２年女子</t>
    <rPh sb="1" eb="2">
      <t>ネン</t>
    </rPh>
    <rPh sb="2" eb="4">
      <t>ジョシ</t>
    </rPh>
    <phoneticPr fontId="17"/>
  </si>
  <si>
    <t>２年男子</t>
    <rPh sb="1" eb="2">
      <t>ネン</t>
    </rPh>
    <rPh sb="2" eb="4">
      <t>ダンシ</t>
    </rPh>
    <phoneticPr fontId="54"/>
  </si>
  <si>
    <t>４年男子</t>
    <rPh sb="1" eb="2">
      <t>ネン</t>
    </rPh>
    <rPh sb="2" eb="4">
      <t>ダンシ</t>
    </rPh>
    <phoneticPr fontId="17"/>
  </si>
  <si>
    <t>５年女子</t>
    <rPh sb="1" eb="2">
      <t>ネン</t>
    </rPh>
    <rPh sb="2" eb="4">
      <t>ジョシ</t>
    </rPh>
    <phoneticPr fontId="54"/>
  </si>
  <si>
    <t>４年男子</t>
    <rPh sb="1" eb="2">
      <t>ネン</t>
    </rPh>
    <rPh sb="2" eb="4">
      <t>ダンシ</t>
    </rPh>
    <phoneticPr fontId="54"/>
  </si>
  <si>
    <t>３年男子</t>
    <rPh sb="1" eb="2">
      <t>ネン</t>
    </rPh>
    <rPh sb="2" eb="4">
      <t>ダンシ</t>
    </rPh>
    <phoneticPr fontId="17"/>
  </si>
  <si>
    <t>３年男子</t>
    <rPh sb="1" eb="4">
      <t>ネンダンシ</t>
    </rPh>
    <phoneticPr fontId="17"/>
  </si>
  <si>
    <t>５年女子</t>
    <rPh sb="1" eb="2">
      <t>ネン</t>
    </rPh>
    <rPh sb="2" eb="4">
      <t>ジョシ</t>
    </rPh>
    <phoneticPr fontId="17"/>
  </si>
  <si>
    <t>５回戦</t>
    <rPh sb="1" eb="3">
      <t>カイセン</t>
    </rPh>
    <phoneticPr fontId="17"/>
  </si>
  <si>
    <t>準決勝</t>
    <rPh sb="0" eb="1">
      <t>ジュン</t>
    </rPh>
    <rPh sb="1" eb="2">
      <t>ケツ</t>
    </rPh>
    <rPh sb="2" eb="3">
      <t>ショウ</t>
    </rPh>
    <phoneticPr fontId="17"/>
  </si>
  <si>
    <t>１年男子</t>
    <rPh sb="1" eb="4">
      <t>ネンダンシ</t>
    </rPh>
    <phoneticPr fontId="17"/>
  </si>
  <si>
    <t>５年男子</t>
    <rPh sb="1" eb="2">
      <t>ネン</t>
    </rPh>
    <rPh sb="2" eb="4">
      <t>ダンシ</t>
    </rPh>
    <phoneticPr fontId="54"/>
  </si>
  <si>
    <t>２日目：試合進行表(1)</t>
    <rPh sb="1" eb="3">
      <t>ニチメ</t>
    </rPh>
    <rPh sb="4" eb="9">
      <t>シアイシンコウヒョウ</t>
    </rPh>
    <phoneticPr fontId="17"/>
  </si>
  <si>
    <t>2男</t>
    <rPh sb="1" eb="2">
      <t>ダン</t>
    </rPh>
    <phoneticPr fontId="17"/>
  </si>
  <si>
    <t>2女</t>
    <rPh sb="1" eb="2">
      <t>ジョ</t>
    </rPh>
    <phoneticPr fontId="17"/>
  </si>
  <si>
    <t>3男</t>
    <rPh sb="1" eb="2">
      <t>ダン</t>
    </rPh>
    <phoneticPr fontId="17"/>
  </si>
  <si>
    <t>1男</t>
    <rPh sb="1" eb="2">
      <t>ダン</t>
    </rPh>
    <phoneticPr fontId="17"/>
  </si>
  <si>
    <t>5女</t>
    <phoneticPr fontId="17"/>
  </si>
  <si>
    <t>5男</t>
    <rPh sb="1" eb="2">
      <t>ダン</t>
    </rPh>
    <phoneticPr fontId="17"/>
  </si>
  <si>
    <t>６男②</t>
    <rPh sb="1" eb="2">
      <t>オトコ</t>
    </rPh>
    <phoneticPr fontId="17"/>
  </si>
  <si>
    <t>4女</t>
    <rPh sb="1" eb="2">
      <t>オンナ</t>
    </rPh>
    <phoneticPr fontId="17"/>
  </si>
  <si>
    <t>5女</t>
    <rPh sb="1" eb="2">
      <t>ジョ</t>
    </rPh>
    <phoneticPr fontId="17"/>
  </si>
  <si>
    <t>6男①</t>
    <rPh sb="1" eb="2">
      <t>ダン</t>
    </rPh>
    <phoneticPr fontId="17"/>
  </si>
  <si>
    <t>3女</t>
    <rPh sb="1" eb="2">
      <t>ジョ</t>
    </rPh>
    <phoneticPr fontId="17"/>
  </si>
  <si>
    <t>4女</t>
    <rPh sb="1" eb="2">
      <t>ジョ</t>
    </rPh>
    <phoneticPr fontId="17"/>
  </si>
  <si>
    <t>6女①</t>
    <rPh sb="1" eb="2">
      <t>ジョ</t>
    </rPh>
    <phoneticPr fontId="17"/>
  </si>
  <si>
    <t>５年男子</t>
    <rPh sb="1" eb="2">
      <t>ネン</t>
    </rPh>
    <rPh sb="2" eb="4">
      <t>ダンシ</t>
    </rPh>
    <phoneticPr fontId="17"/>
  </si>
  <si>
    <t>６年女子１部</t>
    <rPh sb="1" eb="2">
      <t>ネン</t>
    </rPh>
    <rPh sb="2" eb="4">
      <t>ジョシ</t>
    </rPh>
    <rPh sb="5" eb="6">
      <t>ブ</t>
    </rPh>
    <phoneticPr fontId="17"/>
  </si>
  <si>
    <t>６年男子２部</t>
    <rPh sb="1" eb="2">
      <t>ネン</t>
    </rPh>
    <rPh sb="2" eb="4">
      <t>ダンシ</t>
    </rPh>
    <rPh sb="5" eb="6">
      <t>ブ</t>
    </rPh>
    <phoneticPr fontId="17"/>
  </si>
  <si>
    <t>マスクの着用は個人の判断に任せます。（選手が試合のときははずします）</t>
    <rPh sb="4" eb="6">
      <t>チャクヨウ</t>
    </rPh>
    <rPh sb="7" eb="9">
      <t>コジン</t>
    </rPh>
    <rPh sb="10" eb="12">
      <t>ハンダン</t>
    </rPh>
    <rPh sb="13" eb="14">
      <t>マカ</t>
    </rPh>
    <rPh sb="19" eb="21">
      <t>センシュ</t>
    </rPh>
    <rPh sb="22" eb="24">
      <t>シアイ</t>
    </rPh>
    <phoneticPr fontId="17"/>
  </si>
  <si>
    <t>遠藤　彰真</t>
    <rPh sb="0" eb="2">
      <t>エンドウ</t>
    </rPh>
    <rPh sb="3" eb="5">
      <t>ショウマ</t>
    </rPh>
    <phoneticPr fontId="96" alignment="distributed"/>
  </si>
  <si>
    <t>鈴木　尊</t>
    <rPh sb="0" eb="2">
      <t>スズキ</t>
    </rPh>
    <rPh sb="3" eb="4">
      <t>タケル</t>
    </rPh>
    <phoneticPr fontId="96" alignment="distributed"/>
  </si>
  <si>
    <t>高垣　壮志</t>
    <rPh sb="0" eb="2">
      <t>タカガキ</t>
    </rPh>
    <rPh sb="3" eb="5">
      <t>ソウシ</t>
    </rPh>
    <phoneticPr fontId="96" alignment="distributed"/>
  </si>
  <si>
    <t>髙橋　瞳維</t>
    <rPh sb="0" eb="2">
      <t>タカハシ</t>
    </rPh>
    <rPh sb="3" eb="5">
      <t>トウイ</t>
    </rPh>
    <phoneticPr fontId="96" alignment="distributed"/>
  </si>
  <si>
    <t>浅野　瑛太</t>
    <rPh sb="0" eb="2">
      <t>アサノ</t>
    </rPh>
    <rPh sb="3" eb="5">
      <t>エイタ</t>
    </rPh>
    <phoneticPr fontId="96" alignment="distributed"/>
  </si>
  <si>
    <t>山田　景大</t>
    <rPh sb="0" eb="2">
      <t>ヤマダ</t>
    </rPh>
    <rPh sb="3" eb="5">
      <t>ケイタ</t>
    </rPh>
    <phoneticPr fontId="96" alignment="distributed"/>
  </si>
  <si>
    <t>信谷　奏多</t>
    <rPh sb="0" eb="2">
      <t>ノブタニ</t>
    </rPh>
    <rPh sb="3" eb="5">
      <t>ソラタ</t>
    </rPh>
    <phoneticPr fontId="96" alignment="distributed"/>
  </si>
  <si>
    <t>山田　晴登</t>
    <rPh sb="0" eb="2">
      <t>ヤマダ</t>
    </rPh>
    <rPh sb="3" eb="5">
      <t>ハルト</t>
    </rPh>
    <phoneticPr fontId="96" alignment="distributed"/>
  </si>
  <si>
    <t>若園　惇弘</t>
    <rPh sb="0" eb="2">
      <t>ワカゾノ</t>
    </rPh>
    <rPh sb="3" eb="5">
      <t>アツヒロ</t>
    </rPh>
    <phoneticPr fontId="96" alignment="distributed"/>
  </si>
  <si>
    <t>七里　翔太</t>
    <rPh sb="0" eb="2">
      <t>シチリ</t>
    </rPh>
    <rPh sb="3" eb="5">
      <t>ショウタ</t>
    </rPh>
    <phoneticPr fontId="96" alignment="distributed"/>
  </si>
  <si>
    <t>松原　功真</t>
    <rPh sb="0" eb="2">
      <t>マツバラ</t>
    </rPh>
    <rPh sb="3" eb="5">
      <t>コウマ</t>
    </rPh>
    <phoneticPr fontId="96" alignment="distributed"/>
  </si>
  <si>
    <t>水上　修羽</t>
    <rPh sb="0" eb="2">
      <t>ミズカミ</t>
    </rPh>
    <rPh sb="3" eb="5">
      <t>シュウ</t>
    </rPh>
    <phoneticPr fontId="96" alignment="distributed"/>
  </si>
  <si>
    <t>長屋　旺佑</t>
    <rPh sb="0" eb="2">
      <t>ナガヤ</t>
    </rPh>
    <rPh sb="3" eb="5">
      <t>オウスケ</t>
    </rPh>
    <phoneticPr fontId="96" alignment="distributed"/>
  </si>
  <si>
    <t>田口　晴乃佑</t>
    <rPh sb="0" eb="2">
      <t>タグチ</t>
    </rPh>
    <rPh sb="3" eb="6">
      <t>ハルノスケ</t>
    </rPh>
    <phoneticPr fontId="96" alignment="distributed"/>
  </si>
  <si>
    <t>草野　佑梧</t>
    <rPh sb="0" eb="2">
      <t>クサノ</t>
    </rPh>
    <rPh sb="3" eb="5">
      <t>ユウゴ</t>
    </rPh>
    <phoneticPr fontId="96" alignment="distributed"/>
  </si>
  <si>
    <t>山本　瑛大</t>
    <rPh sb="0" eb="2">
      <t>ヤマモト</t>
    </rPh>
    <rPh sb="3" eb="5">
      <t>エイタ</t>
    </rPh>
    <phoneticPr fontId="96" alignment="distributed"/>
  </si>
  <si>
    <t>鈴木　湊</t>
    <rPh sb="0" eb="2">
      <t>スズキ</t>
    </rPh>
    <rPh sb="3" eb="4">
      <t>ミナト</t>
    </rPh>
    <phoneticPr fontId="96" alignment="distributed"/>
  </si>
  <si>
    <t>富田　隼平</t>
    <rPh sb="0" eb="2">
      <t>トミダ</t>
    </rPh>
    <rPh sb="3" eb="5">
      <t>シュンペイ</t>
    </rPh>
    <phoneticPr fontId="96" alignment="distributed"/>
  </si>
  <si>
    <t>内堀　翔琉</t>
    <rPh sb="0" eb="2">
      <t>ウチボリ</t>
    </rPh>
    <rPh sb="3" eb="5">
      <t>カケル</t>
    </rPh>
    <phoneticPr fontId="96" alignment="distributed"/>
  </si>
  <si>
    <t>岩島　蒼</t>
    <rPh sb="0" eb="2">
      <t>イワシマ</t>
    </rPh>
    <rPh sb="3" eb="4">
      <t>アオイ</t>
    </rPh>
    <phoneticPr fontId="96" alignment="distributed"/>
  </si>
  <si>
    <t>西垣　悠希</t>
    <rPh sb="0" eb="2">
      <t>ニシガキ</t>
    </rPh>
    <rPh sb="3" eb="5">
      <t>ハルキ</t>
    </rPh>
    <phoneticPr fontId="96" alignment="distributed"/>
  </si>
  <si>
    <t>市来原　啓太</t>
    <rPh sb="0" eb="3">
      <t>イチキハラ</t>
    </rPh>
    <rPh sb="4" eb="6">
      <t>ケイタ</t>
    </rPh>
    <phoneticPr fontId="96" alignment="distributed"/>
  </si>
  <si>
    <t>貫井　咲慈</t>
    <rPh sb="0" eb="2">
      <t>ヌキイ</t>
    </rPh>
    <rPh sb="3" eb="5">
      <t>サクジ</t>
    </rPh>
    <phoneticPr fontId="96" alignment="distributed"/>
  </si>
  <si>
    <t>太田　蒼空</t>
    <rPh sb="0" eb="2">
      <t>オオタ</t>
    </rPh>
    <rPh sb="3" eb="5">
      <t>ソラ</t>
    </rPh>
    <phoneticPr fontId="96" alignment="distributed"/>
  </si>
  <si>
    <t>宮﨑　想士</t>
    <rPh sb="0" eb="2">
      <t>ミヤザキ</t>
    </rPh>
    <rPh sb="3" eb="5">
      <t>ソウシ</t>
    </rPh>
    <phoneticPr fontId="96" alignment="distributed"/>
  </si>
  <si>
    <t>纐纈　斗唯</t>
    <rPh sb="0" eb="2">
      <t>コウケツ</t>
    </rPh>
    <rPh sb="3" eb="5">
      <t>トウイ</t>
    </rPh>
    <phoneticPr fontId="96" alignment="distributed"/>
  </si>
  <si>
    <t>田口　洸晟</t>
    <rPh sb="0" eb="2">
      <t>タグチ</t>
    </rPh>
    <rPh sb="3" eb="5">
      <t>コウセイ</t>
    </rPh>
    <phoneticPr fontId="96" alignment="distributed"/>
  </si>
  <si>
    <t>山口　佳祐</t>
    <rPh sb="0" eb="2">
      <t>ヤマグチ</t>
    </rPh>
    <rPh sb="3" eb="5">
      <t>ケイスケ</t>
    </rPh>
    <phoneticPr fontId="96" alignment="distributed"/>
  </si>
  <si>
    <t>山田　翔</t>
    <rPh sb="0" eb="2">
      <t>ヤマダ</t>
    </rPh>
    <rPh sb="3" eb="4">
      <t>ショウ</t>
    </rPh>
    <phoneticPr fontId="96" alignment="distributed"/>
  </si>
  <si>
    <t>小川　隼人</t>
    <rPh sb="0" eb="2">
      <t>オガワ</t>
    </rPh>
    <rPh sb="3" eb="5">
      <t>ハヤト</t>
    </rPh>
    <phoneticPr fontId="96" alignment="distributed"/>
  </si>
  <si>
    <t>杉原　佑亮</t>
    <rPh sb="0" eb="2">
      <t>スギハラ</t>
    </rPh>
    <rPh sb="3" eb="5">
      <t>ユウスケ</t>
    </rPh>
    <phoneticPr fontId="96" alignment="distributed"/>
  </si>
  <si>
    <t>國枝　樹</t>
    <rPh sb="0" eb="2">
      <t>クニエダ</t>
    </rPh>
    <rPh sb="3" eb="4">
      <t>イツキ</t>
    </rPh>
    <phoneticPr fontId="96" alignment="distributed"/>
  </si>
  <si>
    <t>樋口　智紀</t>
    <rPh sb="0" eb="2">
      <t>ヒグチ</t>
    </rPh>
    <rPh sb="3" eb="5">
      <t>トモノリ</t>
    </rPh>
    <phoneticPr fontId="96" alignment="distributed"/>
  </si>
  <si>
    <t>古山　夏海</t>
    <rPh sb="0" eb="2">
      <t>コヤマ</t>
    </rPh>
    <rPh sb="3" eb="5">
      <t>ナツミ</t>
    </rPh>
    <phoneticPr fontId="96" alignment="distributed"/>
  </si>
  <si>
    <t>藤田　詠伍</t>
    <rPh sb="0" eb="2">
      <t>フジタ</t>
    </rPh>
    <rPh sb="3" eb="5">
      <t>エイゴ</t>
    </rPh>
    <phoneticPr fontId="96" alignment="distributed"/>
  </si>
  <si>
    <t>清水　渉太</t>
    <rPh sb="0" eb="2">
      <t>シミズ</t>
    </rPh>
    <rPh sb="3" eb="5">
      <t>ショウタ</t>
    </rPh>
    <phoneticPr fontId="96" alignment="distributed"/>
  </si>
  <si>
    <t>福谷　京悟</t>
    <rPh sb="0" eb="2">
      <t>フクタニ</t>
    </rPh>
    <rPh sb="3" eb="5">
      <t>ケイゴ</t>
    </rPh>
    <phoneticPr fontId="96" alignment="distributed"/>
  </si>
  <si>
    <t>石原　悠翔</t>
    <rPh sb="0" eb="2">
      <t>イシハラ</t>
    </rPh>
    <rPh sb="3" eb="5">
      <t>ユウト</t>
    </rPh>
    <phoneticPr fontId="96" alignment="distributed"/>
  </si>
  <si>
    <t>遠藤　奨大</t>
    <rPh sb="0" eb="2">
      <t>エンドウ</t>
    </rPh>
    <rPh sb="3" eb="5">
      <t>ショウタ</t>
    </rPh>
    <phoneticPr fontId="96" alignment="distributed"/>
  </si>
  <si>
    <t>多賀　大翔</t>
    <rPh sb="0" eb="2">
      <t>タガ</t>
    </rPh>
    <rPh sb="3" eb="5">
      <t>ヤマト</t>
    </rPh>
    <phoneticPr fontId="96" alignment="distributed"/>
  </si>
  <si>
    <t>林　晃成</t>
    <rPh sb="0" eb="1">
      <t>ハヤシ</t>
    </rPh>
    <rPh sb="2" eb="4">
      <t>コウセイ</t>
    </rPh>
    <phoneticPr fontId="96" alignment="distributed"/>
  </si>
  <si>
    <t>山田　啓太</t>
    <rPh sb="0" eb="2">
      <t>ヤマダ</t>
    </rPh>
    <rPh sb="3" eb="5">
      <t>ケイタ</t>
    </rPh>
    <phoneticPr fontId="96" alignment="distributed"/>
  </si>
  <si>
    <t>中藪　晃之亮</t>
    <rPh sb="0" eb="2">
      <t>ナカヤブ</t>
    </rPh>
    <rPh sb="3" eb="6">
      <t>コウノスケ</t>
    </rPh>
    <phoneticPr fontId="96" alignment="distributed"/>
  </si>
  <si>
    <t>濵田　琉偉</t>
    <rPh sb="0" eb="2">
      <t>ハマダ</t>
    </rPh>
    <rPh sb="3" eb="5">
      <t>ルイ</t>
    </rPh>
    <phoneticPr fontId="96" alignment="distributed"/>
  </si>
  <si>
    <t>髙木　遥空</t>
    <rPh sb="0" eb="2">
      <t>タカギ</t>
    </rPh>
    <rPh sb="3" eb="5">
      <t>ハルク</t>
    </rPh>
    <phoneticPr fontId="96" alignment="distributed"/>
  </si>
  <si>
    <t>小坂井　桜丞</t>
    <rPh sb="0" eb="3">
      <t>コサカイ</t>
    </rPh>
    <rPh sb="4" eb="6">
      <t>オウスケ</t>
    </rPh>
    <phoneticPr fontId="96" alignment="distributed"/>
  </si>
  <si>
    <t>中井　啓太</t>
    <rPh sb="0" eb="2">
      <t>ナカイ</t>
    </rPh>
    <rPh sb="3" eb="5">
      <t>ケイタ</t>
    </rPh>
    <phoneticPr fontId="96" alignment="distributed"/>
  </si>
  <si>
    <t>轟木　琉成</t>
    <rPh sb="0" eb="2">
      <t>トドロキ</t>
    </rPh>
    <rPh sb="3" eb="5">
      <t>リュウセイ</t>
    </rPh>
    <phoneticPr fontId="96" alignment="distributed"/>
  </si>
  <si>
    <t>山田　陽斗</t>
    <rPh sb="0" eb="2">
      <t>ヤマダ</t>
    </rPh>
    <rPh sb="3" eb="5">
      <t>ハルト</t>
    </rPh>
    <phoneticPr fontId="96" alignment="distributed"/>
  </si>
  <si>
    <t>山本　卓実</t>
    <rPh sb="0" eb="2">
      <t>ヤマモト</t>
    </rPh>
    <rPh sb="3" eb="5">
      <t>タクミ</t>
    </rPh>
    <phoneticPr fontId="96" alignment="distributed"/>
  </si>
  <si>
    <t>外花　竜輝</t>
    <rPh sb="0" eb="2">
      <t>トバナ</t>
    </rPh>
    <rPh sb="3" eb="5">
      <t>タツキ</t>
    </rPh>
    <phoneticPr fontId="96" alignment="distributed"/>
  </si>
  <si>
    <t>渡邊　倉ノ介</t>
    <rPh sb="0" eb="2">
      <t>ワタナベ</t>
    </rPh>
    <rPh sb="3" eb="6">
      <t>クラノスケ</t>
    </rPh>
    <phoneticPr fontId="96" alignment="distributed"/>
  </si>
  <si>
    <t>野見山　晴翔</t>
    <rPh sb="0" eb="3">
      <t>ノミヤマ</t>
    </rPh>
    <rPh sb="4" eb="6">
      <t>ハルト</t>
    </rPh>
    <phoneticPr fontId="96" alignment="distributed"/>
  </si>
  <si>
    <t>野村　柊介</t>
    <rPh sb="0" eb="2">
      <t>ノムラ</t>
    </rPh>
    <rPh sb="3" eb="5">
      <t>シュウスケ</t>
    </rPh>
    <phoneticPr fontId="96" alignment="distributed"/>
  </si>
  <si>
    <t>奥原　拓眞</t>
    <rPh sb="0" eb="2">
      <t>オクハラ</t>
    </rPh>
    <rPh sb="3" eb="5">
      <t>タクマ</t>
    </rPh>
    <phoneticPr fontId="96" alignment="distributed"/>
  </si>
  <si>
    <t>西尾　玲音</t>
    <rPh sb="0" eb="2">
      <t>ニシオ</t>
    </rPh>
    <rPh sb="3" eb="5">
      <t>レオン</t>
    </rPh>
    <phoneticPr fontId="96" alignment="distributed"/>
  </si>
  <si>
    <t>杉山　元気</t>
    <rPh sb="0" eb="2">
      <t>スギヤマ</t>
    </rPh>
    <rPh sb="3" eb="5">
      <t>ゲンキ</t>
    </rPh>
    <phoneticPr fontId="96" alignment="distributed"/>
  </si>
  <si>
    <t>稲垣　勇飛</t>
    <rPh sb="0" eb="2">
      <t>イナガキ</t>
    </rPh>
    <rPh sb="3" eb="5">
      <t>ユウヒ</t>
    </rPh>
    <phoneticPr fontId="96" alignment="distributed"/>
  </si>
  <si>
    <t>原　空佑</t>
    <rPh sb="0" eb="1">
      <t>ハラ</t>
    </rPh>
    <rPh sb="2" eb="4">
      <t>コウスケ</t>
    </rPh>
    <phoneticPr fontId="96" alignment="distributed"/>
  </si>
  <si>
    <t>角田　響飛</t>
    <rPh sb="0" eb="2">
      <t>ツノダ</t>
    </rPh>
    <rPh sb="3" eb="5">
      <t>ヒビト</t>
    </rPh>
    <phoneticPr fontId="96" alignment="distributed"/>
  </si>
  <si>
    <t>若山　陽大</t>
    <rPh sb="0" eb="2">
      <t>ワカヤマ</t>
    </rPh>
    <rPh sb="3" eb="5">
      <t>ヒナタ</t>
    </rPh>
    <phoneticPr fontId="96" alignment="distributed"/>
  </si>
  <si>
    <t>田口　連佑</t>
    <rPh sb="0" eb="2">
      <t>タグチ</t>
    </rPh>
    <rPh sb="3" eb="5">
      <t>レンスケ</t>
    </rPh>
    <phoneticPr fontId="96" alignment="distributed"/>
  </si>
  <si>
    <t>西原　康祐</t>
    <rPh sb="0" eb="2">
      <t>ニシハラ</t>
    </rPh>
    <rPh sb="3" eb="5">
      <t>コウスケ</t>
    </rPh>
    <phoneticPr fontId="96" alignment="distributed"/>
  </si>
  <si>
    <t>上野　清心</t>
    <rPh sb="0" eb="2">
      <t>ウエノ</t>
    </rPh>
    <rPh sb="3" eb="5">
      <t>キシン</t>
    </rPh>
    <phoneticPr fontId="96" alignment="distributed"/>
  </si>
  <si>
    <t>浅野　玄理</t>
    <rPh sb="0" eb="2">
      <t>アサノ</t>
    </rPh>
    <rPh sb="3" eb="5">
      <t>ゲンリ</t>
    </rPh>
    <phoneticPr fontId="96" alignment="distributed"/>
  </si>
  <si>
    <t>阿部　昴汰</t>
    <rPh sb="0" eb="2">
      <t>アベ</t>
    </rPh>
    <rPh sb="3" eb="5">
      <t>コウタ</t>
    </rPh>
    <phoneticPr fontId="96" alignment="distributed"/>
  </si>
  <si>
    <t>信谷　莉玖</t>
    <rPh sb="0" eb="2">
      <t>ノブタニ</t>
    </rPh>
    <rPh sb="3" eb="5">
      <t>リク</t>
    </rPh>
    <phoneticPr fontId="96" alignment="distributed"/>
  </si>
  <si>
    <t>松田　柚樹</t>
    <rPh sb="0" eb="2">
      <t>マツダ</t>
    </rPh>
    <rPh sb="3" eb="5">
      <t>ユズキ</t>
    </rPh>
    <phoneticPr fontId="96" alignment="distributed"/>
  </si>
  <si>
    <t>加藤　陸</t>
    <rPh sb="0" eb="2">
      <t>カトウ</t>
    </rPh>
    <rPh sb="3" eb="4">
      <t>リク</t>
    </rPh>
    <phoneticPr fontId="96" alignment="distributed"/>
  </si>
  <si>
    <t>山本　汰蘭</t>
    <rPh sb="0" eb="2">
      <t>ヤマモト</t>
    </rPh>
    <rPh sb="3" eb="5">
      <t>タイラ</t>
    </rPh>
    <phoneticPr fontId="96" alignment="distributed"/>
  </si>
  <si>
    <t>興膳　輝</t>
    <rPh sb="0" eb="2">
      <t>コウゼン</t>
    </rPh>
    <rPh sb="3" eb="4">
      <t>ヒカル</t>
    </rPh>
    <phoneticPr fontId="96" alignment="distributed"/>
  </si>
  <si>
    <t>早野　雅都</t>
    <rPh sb="0" eb="2">
      <t>ハヤノ</t>
    </rPh>
    <rPh sb="3" eb="5">
      <t>マサト</t>
    </rPh>
    <phoneticPr fontId="96" alignment="distributed"/>
  </si>
  <si>
    <t>藤田　健斗</t>
    <rPh sb="0" eb="2">
      <t>フジタ</t>
    </rPh>
    <rPh sb="3" eb="5">
      <t>ケント</t>
    </rPh>
    <phoneticPr fontId="96" alignment="distributed"/>
  </si>
  <si>
    <t>伊藤　倖来</t>
    <rPh sb="0" eb="2">
      <t>イトウ</t>
    </rPh>
    <rPh sb="3" eb="5">
      <t>ユライ</t>
    </rPh>
    <phoneticPr fontId="96" alignment="distributed"/>
  </si>
  <si>
    <t>渡邉　創太</t>
    <rPh sb="0" eb="2">
      <t>ワタナベ</t>
    </rPh>
    <rPh sb="3" eb="5">
      <t>ソウタ</t>
    </rPh>
    <phoneticPr fontId="96" alignment="distributed"/>
  </si>
  <si>
    <t>松原　利起</t>
    <rPh sb="0" eb="2">
      <t>マツバラ</t>
    </rPh>
    <rPh sb="3" eb="5">
      <t>トシキ</t>
    </rPh>
    <phoneticPr fontId="96" alignment="distributed"/>
  </si>
  <si>
    <t>石田　陽紀</t>
    <rPh sb="0" eb="2">
      <t>イシダ</t>
    </rPh>
    <rPh sb="3" eb="5">
      <t>ハルキ</t>
    </rPh>
    <phoneticPr fontId="96" alignment="distributed"/>
  </si>
  <si>
    <t>吉田　快大</t>
    <rPh sb="0" eb="2">
      <t>ヨシダ</t>
    </rPh>
    <rPh sb="3" eb="5">
      <t>カイト</t>
    </rPh>
    <phoneticPr fontId="96" alignment="distributed"/>
  </si>
  <si>
    <t>山本　賢信</t>
    <rPh sb="0" eb="2">
      <t>ヤマモト</t>
    </rPh>
    <rPh sb="3" eb="5">
      <t>ケンシン</t>
    </rPh>
    <phoneticPr fontId="96" alignment="distributed"/>
  </si>
  <si>
    <t>小寺　健心</t>
    <rPh sb="0" eb="2">
      <t>コデラ</t>
    </rPh>
    <rPh sb="3" eb="5">
      <t>ケンシン</t>
    </rPh>
    <phoneticPr fontId="96" alignment="distributed"/>
  </si>
  <si>
    <t>小坂　駿太</t>
    <rPh sb="0" eb="2">
      <t>コサカ</t>
    </rPh>
    <rPh sb="3" eb="5">
      <t>シュンタ</t>
    </rPh>
    <phoneticPr fontId="96" alignment="distributed"/>
  </si>
  <si>
    <t>松岡　平</t>
    <rPh sb="0" eb="2">
      <t>マツオカ</t>
    </rPh>
    <rPh sb="3" eb="4">
      <t>タイラ</t>
    </rPh>
    <phoneticPr fontId="96" alignment="distributed"/>
  </si>
  <si>
    <t>安江　虹斗</t>
    <rPh sb="0" eb="2">
      <t>ヤスエ</t>
    </rPh>
    <rPh sb="3" eb="5">
      <t>ナナト</t>
    </rPh>
    <phoneticPr fontId="96" alignment="distributed"/>
  </si>
  <si>
    <t>秋田谷　柾人</t>
    <rPh sb="0" eb="3">
      <t>アキタヤ</t>
    </rPh>
    <rPh sb="4" eb="6">
      <t>マサト</t>
    </rPh>
    <phoneticPr fontId="96" alignment="distributed"/>
  </si>
  <si>
    <t>胡桃澤　陽向</t>
    <rPh sb="0" eb="3">
      <t>クルミザワ</t>
    </rPh>
    <rPh sb="4" eb="6">
      <t>ヒナタ</t>
    </rPh>
    <phoneticPr fontId="96" alignment="distributed"/>
  </si>
  <si>
    <t>古川　翔大</t>
    <rPh sb="0" eb="2">
      <t>フルカワ</t>
    </rPh>
    <rPh sb="3" eb="5">
      <t>ショウタ</t>
    </rPh>
    <phoneticPr fontId="96" alignment="distributed"/>
  </si>
  <si>
    <t>久保　遼眞</t>
    <rPh sb="0" eb="2">
      <t>クボ</t>
    </rPh>
    <rPh sb="3" eb="5">
      <t>ハルマ</t>
    </rPh>
    <phoneticPr fontId="96" alignment="distributed"/>
  </si>
  <si>
    <t>松原　伊吹</t>
    <rPh sb="0" eb="2">
      <t>マツバラ</t>
    </rPh>
    <rPh sb="3" eb="5">
      <t>イブキ</t>
    </rPh>
    <phoneticPr fontId="96" alignment="distributed"/>
  </si>
  <si>
    <t>岡田　爽志</t>
    <rPh sb="0" eb="2">
      <t>オカダ</t>
    </rPh>
    <rPh sb="3" eb="5">
      <t>ソウシ</t>
    </rPh>
    <phoneticPr fontId="96" alignment="distributed"/>
  </si>
  <si>
    <t>清水　嘉人</t>
    <rPh sb="0" eb="2">
      <t>シミズ</t>
    </rPh>
    <rPh sb="3" eb="5">
      <t>ヨシト</t>
    </rPh>
    <phoneticPr fontId="96" alignment="distributed"/>
  </si>
  <si>
    <t>井上　周</t>
    <rPh sb="0" eb="2">
      <t>イノウエ</t>
    </rPh>
    <rPh sb="3" eb="4">
      <t>シュウ</t>
    </rPh>
    <phoneticPr fontId="96" alignment="distributed"/>
  </si>
  <si>
    <t>鈴木　壮輔</t>
    <rPh sb="0" eb="2">
      <t>スズキ</t>
    </rPh>
    <rPh sb="3" eb="5">
      <t>ソウスケ</t>
    </rPh>
    <phoneticPr fontId="96" alignment="distributed"/>
  </si>
  <si>
    <t>鷲見　桃和</t>
    <rPh sb="0" eb="2">
      <t>スミ</t>
    </rPh>
    <rPh sb="3" eb="5">
      <t>トウワ</t>
    </rPh>
    <phoneticPr fontId="96" alignment="distributed"/>
  </si>
  <si>
    <t>杉本　達哉</t>
    <rPh sb="0" eb="2">
      <t>スギモト</t>
    </rPh>
    <rPh sb="3" eb="5">
      <t>タツヤ</t>
    </rPh>
    <phoneticPr fontId="96" alignment="distributed"/>
  </si>
  <si>
    <t>井上　晴琥</t>
    <rPh sb="0" eb="2">
      <t>イノウエ</t>
    </rPh>
    <rPh sb="3" eb="5">
      <t>ハルク</t>
    </rPh>
    <phoneticPr fontId="96" alignment="distributed"/>
  </si>
  <si>
    <t>稲垣　絢斗</t>
    <rPh sb="0" eb="2">
      <t>イナガキ</t>
    </rPh>
    <rPh sb="3" eb="5">
      <t>ケント</t>
    </rPh>
    <phoneticPr fontId="96" alignment="distributed"/>
  </si>
  <si>
    <t>井上　道仁</t>
    <rPh sb="0" eb="2">
      <t>イノウエ</t>
    </rPh>
    <rPh sb="3" eb="5">
      <t>ユキヒト</t>
    </rPh>
    <phoneticPr fontId="96" alignment="distributed"/>
  </si>
  <si>
    <t>浅野　平理</t>
    <rPh sb="0" eb="2">
      <t>アサノ</t>
    </rPh>
    <rPh sb="3" eb="5">
      <t>タイリ</t>
    </rPh>
    <phoneticPr fontId="96" alignment="distributed"/>
  </si>
  <si>
    <t>佐久間　渉</t>
    <rPh sb="0" eb="3">
      <t>サクマ</t>
    </rPh>
    <rPh sb="4" eb="5">
      <t>ワタル</t>
    </rPh>
    <phoneticPr fontId="96" alignment="distributed"/>
  </si>
  <si>
    <t>渡邉　慶仁</t>
    <rPh sb="0" eb="2">
      <t>ワタナベ</t>
    </rPh>
    <rPh sb="3" eb="5">
      <t>ヨシヒト</t>
    </rPh>
    <phoneticPr fontId="96" alignment="distributed"/>
  </si>
  <si>
    <t>日比　優斗</t>
    <rPh sb="0" eb="2">
      <t>ヒビ</t>
    </rPh>
    <rPh sb="3" eb="5">
      <t>マサト</t>
    </rPh>
    <phoneticPr fontId="96" alignment="distributed"/>
  </si>
  <si>
    <t>内田　侑志</t>
    <rPh sb="0" eb="2">
      <t>ウチダ</t>
    </rPh>
    <rPh sb="3" eb="5">
      <t>ユウシ</t>
    </rPh>
    <phoneticPr fontId="96" alignment="distributed"/>
  </si>
  <si>
    <t>安田　彩希</t>
    <rPh sb="0" eb="2">
      <t>ヤスダ</t>
    </rPh>
    <rPh sb="3" eb="5">
      <t>アヤノ</t>
    </rPh>
    <phoneticPr fontId="96" alignment="distributed"/>
  </si>
  <si>
    <t>吉田　みなみ</t>
    <rPh sb="0" eb="2">
      <t>ヨシダ</t>
    </rPh>
    <rPh sb="3" eb="6">
      <t>ミナミ</t>
    </rPh>
    <phoneticPr fontId="96" alignment="distributed"/>
  </si>
  <si>
    <t>竹中　海宇</t>
    <rPh sb="0" eb="2">
      <t>タケナカ</t>
    </rPh>
    <rPh sb="3" eb="5">
      <t>アマネ</t>
    </rPh>
    <phoneticPr fontId="96" alignment="distributed"/>
  </si>
  <si>
    <t>宇野　羽那</t>
    <rPh sb="0" eb="2">
      <t>ウノ</t>
    </rPh>
    <rPh sb="3" eb="5">
      <t>ハナ</t>
    </rPh>
    <phoneticPr fontId="96" alignment="distributed"/>
  </si>
  <si>
    <t>澤田　理央奈</t>
    <rPh sb="0" eb="2">
      <t>サワダ</t>
    </rPh>
    <rPh sb="3" eb="6">
      <t>リオナ</t>
    </rPh>
    <phoneticPr fontId="96" alignment="distributed"/>
  </si>
  <si>
    <t>浅井　寿乃</t>
    <rPh sb="0" eb="2">
      <t>アザイ</t>
    </rPh>
    <rPh sb="3" eb="5">
      <t>コトノ</t>
    </rPh>
    <phoneticPr fontId="96" alignment="distributed"/>
  </si>
  <si>
    <t>坂本　彩葉</t>
    <rPh sb="0" eb="2">
      <t>サカモト</t>
    </rPh>
    <rPh sb="3" eb="5">
      <t>イロハ</t>
    </rPh>
    <phoneticPr fontId="96" alignment="distributed"/>
  </si>
  <si>
    <t>瀬川　結羽</t>
    <rPh sb="0" eb="2">
      <t>セガワ</t>
    </rPh>
    <rPh sb="3" eb="5">
      <t>ユウ</t>
    </rPh>
    <phoneticPr fontId="96" alignment="distributed"/>
  </si>
  <si>
    <t>梅田　莉来</t>
    <rPh sb="0" eb="2">
      <t>ウメダ</t>
    </rPh>
    <rPh sb="3" eb="5">
      <t>リコ</t>
    </rPh>
    <phoneticPr fontId="96" alignment="distributed"/>
  </si>
  <si>
    <t>柳瀬　結花</t>
    <rPh sb="0" eb="2">
      <t>ヤナセ</t>
    </rPh>
    <rPh sb="3" eb="5">
      <t>ユイカ</t>
    </rPh>
    <phoneticPr fontId="96" alignment="distributed"/>
  </si>
  <si>
    <t>佐藤　結芽菜</t>
    <rPh sb="0" eb="2">
      <t>サトウ</t>
    </rPh>
    <rPh sb="3" eb="6">
      <t>ユメナ</t>
    </rPh>
    <phoneticPr fontId="96" alignment="distributed"/>
  </si>
  <si>
    <t>若原　美月</t>
    <rPh sb="0" eb="2">
      <t>ワカハラ</t>
    </rPh>
    <rPh sb="3" eb="5">
      <t>ミヅキ</t>
    </rPh>
    <phoneticPr fontId="96" alignment="distributed"/>
  </si>
  <si>
    <t>舟橋　杏莉</t>
    <rPh sb="0" eb="2">
      <t>フナハシ</t>
    </rPh>
    <rPh sb="3" eb="5">
      <t>アンリ</t>
    </rPh>
    <phoneticPr fontId="96" alignment="distributed"/>
  </si>
  <si>
    <t>守屋　瑠乃</t>
    <rPh sb="0" eb="2">
      <t>モリヤ</t>
    </rPh>
    <rPh sb="3" eb="5">
      <t>ルノ</t>
    </rPh>
    <phoneticPr fontId="96" alignment="distributed"/>
  </si>
  <si>
    <t>清水　楓子</t>
    <rPh sb="0" eb="2">
      <t>シミズ</t>
    </rPh>
    <rPh sb="3" eb="5">
      <t>カコ</t>
    </rPh>
    <phoneticPr fontId="96" alignment="distributed"/>
  </si>
  <si>
    <t>窪田　芽紗</t>
    <rPh sb="0" eb="2">
      <t>クボタ</t>
    </rPh>
    <rPh sb="3" eb="5">
      <t>メイサ</t>
    </rPh>
    <phoneticPr fontId="96" alignment="distributed"/>
  </si>
  <si>
    <t>栗山　ともか</t>
    <rPh sb="0" eb="2">
      <t>クリヤマ</t>
    </rPh>
    <rPh sb="3" eb="6">
      <t>トモカ</t>
    </rPh>
    <phoneticPr fontId="96" alignment="distributed"/>
  </si>
  <si>
    <t>岩島　あかり</t>
    <rPh sb="0" eb="2">
      <t>イワシマ</t>
    </rPh>
    <rPh sb="3" eb="6">
      <t>アカリ</t>
    </rPh>
    <phoneticPr fontId="96" alignment="distributed"/>
  </si>
  <si>
    <t>青木　愛奈</t>
    <rPh sb="0" eb="2">
      <t>アオキ</t>
    </rPh>
    <rPh sb="3" eb="5">
      <t>マナ</t>
    </rPh>
    <phoneticPr fontId="96" alignment="distributed"/>
  </si>
  <si>
    <t>野村　麻尋</t>
    <rPh sb="0" eb="2">
      <t>ノムラ</t>
    </rPh>
    <rPh sb="3" eb="5">
      <t>マヒロ</t>
    </rPh>
    <phoneticPr fontId="96" alignment="distributed"/>
  </si>
  <si>
    <t>阿部　虹果</t>
    <rPh sb="0" eb="2">
      <t>アベ</t>
    </rPh>
    <rPh sb="3" eb="5">
      <t>ナナカ</t>
    </rPh>
    <phoneticPr fontId="96" alignment="distributed"/>
  </si>
  <si>
    <t>大塚　菜穂</t>
    <rPh sb="0" eb="2">
      <t>オオツカ</t>
    </rPh>
    <rPh sb="3" eb="5">
      <t>ナホ</t>
    </rPh>
    <phoneticPr fontId="96" alignment="distributed"/>
  </si>
  <si>
    <t>上田　陽菜</t>
    <rPh sb="0" eb="2">
      <t>ウエダ</t>
    </rPh>
    <rPh sb="3" eb="5">
      <t>ヒナ</t>
    </rPh>
    <phoneticPr fontId="96" alignment="distributed"/>
  </si>
  <si>
    <t>杉山　結月希</t>
    <rPh sb="0" eb="2">
      <t>スギヤマ</t>
    </rPh>
    <rPh sb="3" eb="6">
      <t>ユヅキ</t>
    </rPh>
    <phoneticPr fontId="96" alignment="distributed"/>
  </si>
  <si>
    <t>三輪　杏奈</t>
    <rPh sb="0" eb="2">
      <t>ミワ</t>
    </rPh>
    <rPh sb="3" eb="5">
      <t>アンナ</t>
    </rPh>
    <phoneticPr fontId="96" alignment="distributed"/>
  </si>
  <si>
    <t>竹中　結愛</t>
    <rPh sb="0" eb="2">
      <t>タケナカ</t>
    </rPh>
    <rPh sb="3" eb="5">
      <t>ユア</t>
    </rPh>
    <phoneticPr fontId="96" alignment="distributed"/>
  </si>
  <si>
    <t>松井　彩乃</t>
    <rPh sb="0" eb="2">
      <t>マツイ</t>
    </rPh>
    <rPh sb="3" eb="5">
      <t>アヤノ</t>
    </rPh>
    <phoneticPr fontId="96" alignment="distributed"/>
  </si>
  <si>
    <t>山本　陽菜乃</t>
    <rPh sb="0" eb="2">
      <t>ヤマモト</t>
    </rPh>
    <rPh sb="3" eb="6">
      <t>ヒナノ</t>
    </rPh>
    <phoneticPr fontId="96" alignment="distributed"/>
  </si>
  <si>
    <t>納　咲希</t>
    <rPh sb="0" eb="1">
      <t>オサメ</t>
    </rPh>
    <rPh sb="2" eb="4">
      <t>サキ</t>
    </rPh>
    <phoneticPr fontId="96" alignment="distributed"/>
  </si>
  <si>
    <t>木村　心瑛</t>
    <rPh sb="0" eb="2">
      <t>キムラ</t>
    </rPh>
    <rPh sb="3" eb="5">
      <t>シエ</t>
    </rPh>
    <phoneticPr fontId="96" alignment="distributed"/>
  </si>
  <si>
    <t>奥村　琴羽</t>
    <rPh sb="0" eb="2">
      <t>オクムラ</t>
    </rPh>
    <rPh sb="3" eb="5">
      <t>コトハ</t>
    </rPh>
    <phoneticPr fontId="96" alignment="distributed"/>
  </si>
  <si>
    <t>道下　あおい</t>
    <rPh sb="0" eb="2">
      <t>ミチシタ</t>
    </rPh>
    <rPh sb="3" eb="6">
      <t>アオイ</t>
    </rPh>
    <phoneticPr fontId="96" alignment="distributed"/>
  </si>
  <si>
    <t>遠山　絢梨</t>
    <rPh sb="0" eb="2">
      <t>トオヤマ</t>
    </rPh>
    <rPh sb="3" eb="5">
      <t>ジュリ</t>
    </rPh>
    <phoneticPr fontId="96" alignment="distributed"/>
  </si>
  <si>
    <t>馬場　結梨</t>
    <rPh sb="0" eb="2">
      <t>ババ</t>
    </rPh>
    <rPh sb="3" eb="5">
      <t>ユイリ</t>
    </rPh>
    <phoneticPr fontId="96" alignment="distributed"/>
  </si>
  <si>
    <t>金森　汐里</t>
    <rPh sb="0" eb="2">
      <t>カナモリ</t>
    </rPh>
    <rPh sb="3" eb="5">
      <t>シオリ</t>
    </rPh>
    <phoneticPr fontId="96" alignment="distributed"/>
  </si>
  <si>
    <t>多田　華月</t>
    <rPh sb="0" eb="2">
      <t>タダ</t>
    </rPh>
    <rPh sb="3" eb="5">
      <t>ハヅキ</t>
    </rPh>
    <phoneticPr fontId="96" alignment="distributed"/>
  </si>
  <si>
    <t>犬飼　湖音</t>
    <rPh sb="0" eb="2">
      <t>イヌカイ</t>
    </rPh>
    <rPh sb="3" eb="5">
      <t>コト</t>
    </rPh>
    <phoneticPr fontId="96" alignment="distributed"/>
  </si>
  <si>
    <t>松野　莉子</t>
    <rPh sb="0" eb="2">
      <t>マツノ</t>
    </rPh>
    <rPh sb="3" eb="5">
      <t>リコ</t>
    </rPh>
    <phoneticPr fontId="96" alignment="distributed"/>
  </si>
  <si>
    <t>池村　南美</t>
    <rPh sb="0" eb="2">
      <t>イケムラ</t>
    </rPh>
    <rPh sb="3" eb="5">
      <t>ミナミ</t>
    </rPh>
    <phoneticPr fontId="96" alignment="distributed"/>
  </si>
  <si>
    <t>江﨑　瑠音花</t>
    <rPh sb="0" eb="2">
      <t>エサキ</t>
    </rPh>
    <rPh sb="3" eb="6">
      <t>ルノカ</t>
    </rPh>
    <phoneticPr fontId="96" alignment="distributed"/>
  </si>
  <si>
    <t>鷲見　胡々菜</t>
    <rPh sb="0" eb="2">
      <t>スミ</t>
    </rPh>
    <rPh sb="3" eb="6">
      <t>ココナ</t>
    </rPh>
    <phoneticPr fontId="96" alignment="distributed"/>
  </si>
  <si>
    <t>小寺　花果</t>
    <rPh sb="0" eb="2">
      <t>コデラ</t>
    </rPh>
    <rPh sb="3" eb="5">
      <t>ハナカ</t>
    </rPh>
    <phoneticPr fontId="96" alignment="distributed"/>
  </si>
  <si>
    <t>藤田　彩花</t>
    <rPh sb="0" eb="2">
      <t>フジタ</t>
    </rPh>
    <rPh sb="3" eb="5">
      <t>アヤカ</t>
    </rPh>
    <phoneticPr fontId="96" alignment="distributed"/>
  </si>
  <si>
    <t>堀　柚稀</t>
    <rPh sb="0" eb="1">
      <t>ホリ</t>
    </rPh>
    <rPh sb="2" eb="4">
      <t>ユズキ</t>
    </rPh>
    <phoneticPr fontId="96" alignment="distributed"/>
  </si>
  <si>
    <t>小林　由奈</t>
    <rPh sb="0" eb="2">
      <t>コバヤシ</t>
    </rPh>
    <rPh sb="3" eb="5">
      <t>ユイナ</t>
    </rPh>
    <phoneticPr fontId="96" alignment="distributed"/>
  </si>
  <si>
    <t>塚本　千結</t>
    <rPh sb="0" eb="2">
      <t>ツカモト</t>
    </rPh>
    <rPh sb="3" eb="5">
      <t>チユ</t>
    </rPh>
    <phoneticPr fontId="96" alignment="distributed"/>
  </si>
  <si>
    <t>川添　沙弥</t>
    <rPh sb="0" eb="2">
      <t>カワゾエ</t>
    </rPh>
    <rPh sb="3" eb="5">
      <t>サヤ</t>
    </rPh>
    <phoneticPr fontId="96" alignment="distributed"/>
  </si>
  <si>
    <t>足立　純花</t>
    <rPh sb="0" eb="2">
      <t>アダチ</t>
    </rPh>
    <rPh sb="3" eb="5">
      <t>アヤカ</t>
    </rPh>
    <phoneticPr fontId="96" alignment="distributed"/>
  </si>
  <si>
    <t>新家　百合愛</t>
    <rPh sb="0" eb="2">
      <t>アラヤ</t>
    </rPh>
    <rPh sb="3" eb="6">
      <t>ユリア</t>
    </rPh>
    <phoneticPr fontId="96" alignment="distributed"/>
  </si>
  <si>
    <t>竹元　紬未</t>
    <rPh sb="0" eb="2">
      <t>タケモト</t>
    </rPh>
    <rPh sb="3" eb="5">
      <t>ツムミ</t>
    </rPh>
    <phoneticPr fontId="96" alignment="distributed"/>
  </si>
  <si>
    <t>浦中　凜</t>
    <rPh sb="0" eb="2">
      <t>ウラナカ</t>
    </rPh>
    <rPh sb="3" eb="4">
      <t>リン</t>
    </rPh>
    <phoneticPr fontId="96" alignment="distributed"/>
  </si>
  <si>
    <t>若山　芽生</t>
    <rPh sb="0" eb="2">
      <t>ワカヤマ</t>
    </rPh>
    <rPh sb="3" eb="5">
      <t>メイ</t>
    </rPh>
    <phoneticPr fontId="96" alignment="distributed"/>
  </si>
  <si>
    <t>中村　百叶</t>
    <rPh sb="0" eb="2">
      <t>ナカムラ</t>
    </rPh>
    <rPh sb="3" eb="5">
      <t>モモカ</t>
    </rPh>
    <phoneticPr fontId="96" alignment="distributed"/>
  </si>
  <si>
    <t>竹中　優梨花</t>
    <rPh sb="0" eb="2">
      <t>タケナカ</t>
    </rPh>
    <rPh sb="3" eb="6">
      <t>ユリナ</t>
    </rPh>
    <phoneticPr fontId="96" alignment="distributed"/>
  </si>
  <si>
    <t>伊藤　亜美</t>
    <rPh sb="0" eb="2">
      <t>イトウ</t>
    </rPh>
    <rPh sb="3" eb="5">
      <t>アミ</t>
    </rPh>
    <phoneticPr fontId="96" alignment="distributed"/>
  </si>
  <si>
    <t>吉村　碧莉</t>
    <rPh sb="0" eb="2">
      <t>ヨシムラ</t>
    </rPh>
    <rPh sb="3" eb="5">
      <t>アオリ</t>
    </rPh>
    <phoneticPr fontId="96" alignment="distributed"/>
  </si>
  <si>
    <t>野村　光里</t>
    <rPh sb="0" eb="2">
      <t>ノムラ</t>
    </rPh>
    <rPh sb="3" eb="5">
      <t>ヒカリ</t>
    </rPh>
    <phoneticPr fontId="96" alignment="distributed"/>
  </si>
  <si>
    <t>石原　七菜</t>
    <rPh sb="0" eb="2">
      <t>イシハラ</t>
    </rPh>
    <rPh sb="3" eb="5">
      <t>ナナ</t>
    </rPh>
    <phoneticPr fontId="96" alignment="distributed"/>
  </si>
  <si>
    <t>杉下　まひろ</t>
    <rPh sb="0" eb="2">
      <t>スギシタ</t>
    </rPh>
    <rPh sb="3" eb="6">
      <t>マヒロ</t>
    </rPh>
    <phoneticPr fontId="96" alignment="distributed"/>
  </si>
  <si>
    <t>中村　みおり</t>
    <rPh sb="0" eb="2">
      <t>ナカムラ</t>
    </rPh>
    <rPh sb="3" eb="6">
      <t>ミオリ</t>
    </rPh>
    <phoneticPr fontId="96" alignment="distributed"/>
  </si>
  <si>
    <t>栗田　優花</t>
    <rPh sb="0" eb="2">
      <t>クリタ</t>
    </rPh>
    <rPh sb="3" eb="5">
      <t>ユウカ</t>
    </rPh>
    <phoneticPr fontId="96" alignment="distributed"/>
  </si>
  <si>
    <t>長屋　蘭奈</t>
    <rPh sb="0" eb="2">
      <t>ナガヤ</t>
    </rPh>
    <rPh sb="3" eb="5">
      <t>ラナ</t>
    </rPh>
    <phoneticPr fontId="96" alignment="distributed"/>
  </si>
  <si>
    <t>武藤　成未</t>
    <rPh sb="0" eb="2">
      <t>ムトウ</t>
    </rPh>
    <rPh sb="3" eb="5">
      <t>ナルミ</t>
    </rPh>
    <phoneticPr fontId="96" alignment="distributed"/>
  </si>
  <si>
    <t>岩田　亜里紗</t>
    <rPh sb="0" eb="2">
      <t>イワタ</t>
    </rPh>
    <rPh sb="3" eb="6">
      <t>アリサ</t>
    </rPh>
    <phoneticPr fontId="96" alignment="distributed"/>
  </si>
  <si>
    <t>金子　栞奈</t>
    <rPh sb="0" eb="2">
      <t>カネコ</t>
    </rPh>
    <rPh sb="3" eb="5">
      <t>カンナ</t>
    </rPh>
    <phoneticPr fontId="96" alignment="distributed"/>
  </si>
  <si>
    <t>倉　成菜</t>
    <rPh sb="0" eb="1">
      <t>クラ</t>
    </rPh>
    <rPh sb="2" eb="4">
      <t>セイナ</t>
    </rPh>
    <phoneticPr fontId="96" alignment="distributed"/>
  </si>
  <si>
    <t>奥村　栞凪</t>
    <rPh sb="0" eb="2">
      <t>オクムラ</t>
    </rPh>
    <rPh sb="3" eb="5">
      <t>カンナ</t>
    </rPh>
    <phoneticPr fontId="96" alignment="distributed"/>
  </si>
  <si>
    <t>吉田　悠莉</t>
    <rPh sb="0" eb="2">
      <t>ヨシダ</t>
    </rPh>
    <rPh sb="3" eb="5">
      <t>ユウリ</t>
    </rPh>
    <phoneticPr fontId="96" alignment="distributed"/>
  </si>
  <si>
    <t>江崎　友菜</t>
    <rPh sb="0" eb="2">
      <t>エサキ</t>
    </rPh>
    <rPh sb="3" eb="5">
      <t>ユナ</t>
    </rPh>
    <phoneticPr fontId="96" alignment="distributed"/>
  </si>
  <si>
    <t>永松　美咲</t>
    <rPh sb="0" eb="2">
      <t>ナガマツ</t>
    </rPh>
    <rPh sb="3" eb="5">
      <t>ミサキ</t>
    </rPh>
    <phoneticPr fontId="96" alignment="distributed"/>
  </si>
  <si>
    <t>井上　凜香</t>
    <rPh sb="0" eb="2">
      <t>イノウエ</t>
    </rPh>
    <rPh sb="3" eb="5">
      <t>リンカ</t>
    </rPh>
    <phoneticPr fontId="96" alignment="distributed"/>
  </si>
  <si>
    <t>鈴木　咲彩</t>
    <rPh sb="0" eb="2">
      <t>スズキ</t>
    </rPh>
    <rPh sb="3" eb="5">
      <t>サアヤ</t>
    </rPh>
    <phoneticPr fontId="96" alignment="distributed"/>
  </si>
  <si>
    <t>村上　凜</t>
    <rPh sb="0" eb="2">
      <t>ムラカミ</t>
    </rPh>
    <rPh sb="3" eb="4">
      <t>リン</t>
    </rPh>
    <phoneticPr fontId="96" alignment="distributed"/>
  </si>
  <si>
    <t>外花　柚月</t>
    <rPh sb="0" eb="2">
      <t>トバナ</t>
    </rPh>
    <rPh sb="3" eb="5">
      <t>ユヅキ</t>
    </rPh>
    <phoneticPr fontId="96" alignment="distributed"/>
  </si>
  <si>
    <t>小林　芽依</t>
    <rPh sb="0" eb="2">
      <t>コバヤシ</t>
    </rPh>
    <rPh sb="3" eb="5">
      <t>メイ</t>
    </rPh>
    <phoneticPr fontId="96" alignment="distributed"/>
  </si>
  <si>
    <t>今津　心菜</t>
    <rPh sb="0" eb="2">
      <t>イマヅ</t>
    </rPh>
    <rPh sb="3" eb="5">
      <t>ココナ</t>
    </rPh>
    <phoneticPr fontId="96" alignment="distributed"/>
  </si>
  <si>
    <t>山下　華鈴</t>
    <rPh sb="0" eb="2">
      <t>ヤマシタ</t>
    </rPh>
    <rPh sb="3" eb="5">
      <t>カリン</t>
    </rPh>
    <phoneticPr fontId="96" alignment="distributed"/>
  </si>
  <si>
    <t>武藤　美来</t>
    <rPh sb="0" eb="2">
      <t>ムトウ</t>
    </rPh>
    <rPh sb="3" eb="5">
      <t>ミライ</t>
    </rPh>
    <phoneticPr fontId="96" alignment="distributed"/>
  </si>
  <si>
    <t>森　芽妃</t>
    <rPh sb="0" eb="1">
      <t>モリ</t>
    </rPh>
    <rPh sb="2" eb="4">
      <t>メイヒ</t>
    </rPh>
    <phoneticPr fontId="96" alignment="distributed"/>
  </si>
  <si>
    <t>田上　夢菜</t>
    <rPh sb="0" eb="2">
      <t>タノウエ</t>
    </rPh>
    <rPh sb="3" eb="5">
      <t>ユメナ</t>
    </rPh>
    <phoneticPr fontId="96" alignment="distributed"/>
  </si>
  <si>
    <t>鈴木　千紗乃</t>
    <rPh sb="0" eb="2">
      <t>スズキ</t>
    </rPh>
    <rPh sb="3" eb="6">
      <t>チサノ</t>
    </rPh>
    <phoneticPr fontId="96" alignment="distributed"/>
  </si>
  <si>
    <t>伊藤　美伶</t>
    <rPh sb="0" eb="2">
      <t>イトウ</t>
    </rPh>
    <rPh sb="3" eb="5">
      <t>ミレイ</t>
    </rPh>
    <phoneticPr fontId="96" alignment="distributed"/>
  </si>
  <si>
    <t>渡邉　結子</t>
    <rPh sb="0" eb="2">
      <t>ワタナベ</t>
    </rPh>
    <rPh sb="3" eb="5">
      <t>ユイコ</t>
    </rPh>
    <phoneticPr fontId="96" alignment="distributed"/>
  </si>
  <si>
    <t>長谷部　帆香</t>
    <rPh sb="0" eb="3">
      <t>ハセベ</t>
    </rPh>
    <rPh sb="4" eb="6">
      <t>ホノカ</t>
    </rPh>
    <phoneticPr fontId="96" alignment="distributed"/>
  </si>
  <si>
    <t>篠田　知佐</t>
    <rPh sb="0" eb="2">
      <t>シノダ</t>
    </rPh>
    <rPh sb="3" eb="5">
      <t>チサ</t>
    </rPh>
    <phoneticPr fontId="96" alignment="distributed"/>
  </si>
  <si>
    <t>山田　樹莉乃</t>
    <rPh sb="0" eb="2">
      <t>ヤマダ</t>
    </rPh>
    <rPh sb="3" eb="6">
      <t>キリノ</t>
    </rPh>
    <phoneticPr fontId="96" alignment="distributed"/>
  </si>
  <si>
    <t>水波　青葉</t>
    <rPh sb="0" eb="2">
      <t>ミズナミ</t>
    </rPh>
    <rPh sb="3" eb="5">
      <t>アオバ</t>
    </rPh>
    <phoneticPr fontId="96" alignment="distributed"/>
  </si>
  <si>
    <t>前野　文香</t>
    <rPh sb="0" eb="2">
      <t>マエノ</t>
    </rPh>
    <rPh sb="3" eb="5">
      <t>フミカ</t>
    </rPh>
    <phoneticPr fontId="96" alignment="distributed"/>
  </si>
  <si>
    <t>渡辺　華乃</t>
    <rPh sb="0" eb="2">
      <t>ワタナベ</t>
    </rPh>
    <rPh sb="3" eb="5">
      <t>カノ</t>
    </rPh>
    <phoneticPr fontId="96" alignment="distributed"/>
  </si>
  <si>
    <t>島部　莉緒</t>
    <rPh sb="0" eb="2">
      <t>シマベ</t>
    </rPh>
    <rPh sb="3" eb="5">
      <t>リオ</t>
    </rPh>
    <phoneticPr fontId="96" alignment="distributed"/>
  </si>
  <si>
    <t>森　千歳</t>
    <rPh sb="0" eb="1">
      <t>モリ</t>
    </rPh>
    <rPh sb="2" eb="4">
      <t>チトセ</t>
    </rPh>
    <phoneticPr fontId="96" alignment="distributed"/>
  </si>
  <si>
    <t>小林　咲絢</t>
    <rPh sb="0" eb="2">
      <t>コバヤシ</t>
    </rPh>
    <rPh sb="3" eb="5">
      <t>サアヤ</t>
    </rPh>
    <phoneticPr fontId="96" alignment="distributed"/>
  </si>
  <si>
    <t>古川　友彩</t>
    <rPh sb="0" eb="2">
      <t>フルカワ</t>
    </rPh>
    <rPh sb="3" eb="5">
      <t>ユイ</t>
    </rPh>
    <phoneticPr fontId="96" alignment="distributed"/>
  </si>
  <si>
    <t>浅野　結生</t>
    <rPh sb="0" eb="2">
      <t>アサノ</t>
    </rPh>
    <rPh sb="3" eb="5">
      <t>ユイ</t>
    </rPh>
    <phoneticPr fontId="96" alignment="distributed"/>
  </si>
  <si>
    <t>吉位　咲樂</t>
    <rPh sb="0" eb="2">
      <t>ヨシイ</t>
    </rPh>
    <rPh sb="3" eb="5">
      <t>サクラ</t>
    </rPh>
    <phoneticPr fontId="96" alignment="distributed"/>
  </si>
  <si>
    <t>河合　琳禾</t>
    <rPh sb="0" eb="2">
      <t>カワイ</t>
    </rPh>
    <rPh sb="3" eb="5">
      <t>リンカ</t>
    </rPh>
    <phoneticPr fontId="96" alignment="distributed"/>
  </si>
  <si>
    <t>小林　毬愛</t>
    <rPh sb="0" eb="2">
      <t>コバヤシ</t>
    </rPh>
    <rPh sb="3" eb="5">
      <t>マリア</t>
    </rPh>
    <phoneticPr fontId="96" alignment="distributed"/>
  </si>
  <si>
    <t>山田　柚希</t>
    <rPh sb="0" eb="2">
      <t>ヤマダ</t>
    </rPh>
    <rPh sb="3" eb="5">
      <t>ユズキ</t>
    </rPh>
    <phoneticPr fontId="96" alignment="distributed"/>
  </si>
  <si>
    <t>和田　陽葵</t>
    <rPh sb="0" eb="2">
      <t>ワダ</t>
    </rPh>
    <rPh sb="3" eb="5">
      <t>ヒマリ</t>
    </rPh>
    <phoneticPr fontId="96" alignment="distributed"/>
  </si>
  <si>
    <t>豊島　遥乃</t>
    <rPh sb="0" eb="2">
      <t>トヨシマ</t>
    </rPh>
    <rPh sb="3" eb="5">
      <t>ハルノ</t>
    </rPh>
    <phoneticPr fontId="96" alignment="distributed"/>
  </si>
  <si>
    <t>森　優花</t>
    <rPh sb="0" eb="1">
      <t>モリ</t>
    </rPh>
    <rPh sb="2" eb="4">
      <t>ユウカ</t>
    </rPh>
    <phoneticPr fontId="96" alignment="distributed"/>
  </si>
  <si>
    <t>中橋　柚佳</t>
    <rPh sb="0" eb="2">
      <t>ナカハシ</t>
    </rPh>
    <rPh sb="3" eb="5">
      <t>ユウカ</t>
    </rPh>
    <phoneticPr fontId="96" alignment="distributed"/>
  </si>
  <si>
    <t>安田　陽菜</t>
    <rPh sb="0" eb="2">
      <t>ヤスダ</t>
    </rPh>
    <rPh sb="3" eb="5">
      <t>ヒナ</t>
    </rPh>
    <phoneticPr fontId="96" alignment="distributed"/>
  </si>
  <si>
    <t>小林　聖奈</t>
    <rPh sb="0" eb="2">
      <t>コバヤシ</t>
    </rPh>
    <rPh sb="3" eb="5">
      <t>セイナ</t>
    </rPh>
    <phoneticPr fontId="96" alignment="distributed"/>
  </si>
  <si>
    <t>和嶋　心結</t>
    <rPh sb="0" eb="2">
      <t>ワジマ</t>
    </rPh>
    <rPh sb="3" eb="5">
      <t>ミユ</t>
    </rPh>
    <phoneticPr fontId="96" alignment="distributed"/>
  </si>
  <si>
    <t>浅野　真生</t>
    <rPh sb="0" eb="2">
      <t>アサノ</t>
    </rPh>
    <rPh sb="3" eb="5">
      <t>マオ</t>
    </rPh>
    <phoneticPr fontId="96" alignment="distributed"/>
  </si>
  <si>
    <t>國井　涼葉</t>
    <rPh sb="0" eb="2">
      <t>クニイ</t>
    </rPh>
    <rPh sb="3" eb="5">
      <t>スズハ</t>
    </rPh>
    <phoneticPr fontId="96" alignment="distributed"/>
  </si>
  <si>
    <t>永友　美羽</t>
    <rPh sb="0" eb="2">
      <t>ナガトモ</t>
    </rPh>
    <rPh sb="3" eb="5">
      <t>ミワ</t>
    </rPh>
    <phoneticPr fontId="96" alignment="distributed"/>
  </si>
  <si>
    <t>河合　美夢</t>
    <rPh sb="0" eb="2">
      <t>カワイ</t>
    </rPh>
    <rPh sb="3" eb="5">
      <t>ミウ</t>
    </rPh>
    <phoneticPr fontId="96" alignment="distributed"/>
  </si>
  <si>
    <t>関谷　祐里</t>
    <rPh sb="0" eb="2">
      <t>セキヤ</t>
    </rPh>
    <rPh sb="3" eb="5">
      <t>ユリ</t>
    </rPh>
    <phoneticPr fontId="96" alignment="distributed"/>
  </si>
  <si>
    <t>山河　なつき</t>
    <rPh sb="0" eb="2">
      <t>ヤマカワ</t>
    </rPh>
    <rPh sb="3" eb="6">
      <t>ナツキ</t>
    </rPh>
    <phoneticPr fontId="96" alignment="distributed"/>
  </si>
  <si>
    <t>長屋　汐</t>
    <rPh sb="0" eb="2">
      <t>ナガヤ</t>
    </rPh>
    <rPh sb="3" eb="4">
      <t>シオ</t>
    </rPh>
    <phoneticPr fontId="96" alignment="distributed"/>
  </si>
  <si>
    <t>松岡　杏果</t>
    <rPh sb="0" eb="2">
      <t>マツオカ</t>
    </rPh>
    <rPh sb="3" eb="5">
      <t>モモカ</t>
    </rPh>
    <phoneticPr fontId="96" alignment="distributed"/>
  </si>
  <si>
    <t>関谷　奈生</t>
    <rPh sb="0" eb="2">
      <t>セキヤ</t>
    </rPh>
    <rPh sb="3" eb="5">
      <t>ナオ</t>
    </rPh>
    <phoneticPr fontId="96" alignment="distributed"/>
  </si>
  <si>
    <t>木村　心柚</t>
    <rPh sb="0" eb="2">
      <t>キムラ</t>
    </rPh>
    <rPh sb="3" eb="5">
      <t>ミユ</t>
    </rPh>
    <phoneticPr fontId="96" alignment="distributed"/>
  </si>
  <si>
    <t>川尻　彩乃</t>
    <rPh sb="0" eb="2">
      <t>カワシリ</t>
    </rPh>
    <rPh sb="3" eb="5">
      <t>アヤノ</t>
    </rPh>
    <phoneticPr fontId="96" alignment="distributed"/>
  </si>
  <si>
    <t>入川　彩葉</t>
    <rPh sb="0" eb="2">
      <t>イリカワ</t>
    </rPh>
    <rPh sb="3" eb="5">
      <t>イロハ</t>
    </rPh>
    <phoneticPr fontId="96" alignment="distributed"/>
  </si>
  <si>
    <t>澤田　怜奈</t>
    <rPh sb="0" eb="2">
      <t>サワダ</t>
    </rPh>
    <rPh sb="3" eb="5">
      <t>レナ</t>
    </rPh>
    <phoneticPr fontId="96" alignment="distributed"/>
  </si>
  <si>
    <t>中岡　萌珈</t>
    <rPh sb="0" eb="2">
      <t>ナカオカ</t>
    </rPh>
    <rPh sb="3" eb="5">
      <t>モカ</t>
    </rPh>
    <phoneticPr fontId="96" alignment="distributed"/>
  </si>
  <si>
    <t>樋口　唯</t>
    <rPh sb="0" eb="2">
      <t>ヒグチ</t>
    </rPh>
    <rPh sb="3" eb="4">
      <t>ユイ</t>
    </rPh>
    <phoneticPr fontId="96" alignment="distributed"/>
  </si>
  <si>
    <t>井戸　愛海</t>
    <rPh sb="0" eb="2">
      <t>イド</t>
    </rPh>
    <rPh sb="3" eb="5">
      <t>マナミ</t>
    </rPh>
    <phoneticPr fontId="96" alignment="distributed"/>
  </si>
  <si>
    <t>後藤　萌果</t>
    <rPh sb="0" eb="2">
      <t>ゴトウ</t>
    </rPh>
    <rPh sb="3" eb="5">
      <t>モカ</t>
    </rPh>
    <phoneticPr fontId="96" alignment="distributed"/>
  </si>
  <si>
    <t>都築　柚葉</t>
    <rPh sb="0" eb="2">
      <t>ツヅキ</t>
    </rPh>
    <rPh sb="3" eb="5">
      <t>ユズハ</t>
    </rPh>
    <phoneticPr fontId="96" alignment="distributed"/>
  </si>
  <si>
    <t>加藤　梨緒</t>
    <rPh sb="0" eb="2">
      <t>カトウ</t>
    </rPh>
    <rPh sb="3" eb="5">
      <t>リオ</t>
    </rPh>
    <phoneticPr fontId="96" alignment="distributed"/>
  </si>
  <si>
    <t>吉田　亜瑚</t>
    <rPh sb="0" eb="2">
      <t>ヨシダ</t>
    </rPh>
    <rPh sb="3" eb="5">
      <t>アコ</t>
    </rPh>
    <phoneticPr fontId="96" alignment="distributed"/>
  </si>
  <si>
    <t>櫛田　花楓</t>
    <rPh sb="0" eb="2">
      <t>クシダ</t>
    </rPh>
    <rPh sb="3" eb="5">
      <t>カエデ</t>
    </rPh>
    <phoneticPr fontId="96" alignment="distributed"/>
  </si>
  <si>
    <t>栁瀬　才嬉</t>
    <rPh sb="0" eb="2">
      <t>ヤナセ</t>
    </rPh>
    <rPh sb="3" eb="5">
      <t>サキ</t>
    </rPh>
    <phoneticPr fontId="96" alignment="distributed"/>
  </si>
  <si>
    <t>林　瑠香</t>
    <rPh sb="0" eb="1">
      <t>ハヤシ</t>
    </rPh>
    <rPh sb="2" eb="4">
      <t>ルカ</t>
    </rPh>
    <phoneticPr fontId="96" alignment="distributed"/>
  </si>
  <si>
    <t>佐々木　優衣</t>
    <rPh sb="0" eb="3">
      <t>ササキ</t>
    </rPh>
    <rPh sb="4" eb="6">
      <t>ユイ</t>
    </rPh>
    <phoneticPr fontId="96" alignment="distributed"/>
  </si>
  <si>
    <t>加藤　瑠夏</t>
    <rPh sb="0" eb="2">
      <t>カトウ</t>
    </rPh>
    <rPh sb="3" eb="5">
      <t>ルカ</t>
    </rPh>
    <phoneticPr fontId="96" alignment="distributed"/>
  </si>
  <si>
    <t>田村　美空</t>
    <rPh sb="0" eb="2">
      <t>タムラ</t>
    </rPh>
    <rPh sb="3" eb="5">
      <t>ミク</t>
    </rPh>
    <phoneticPr fontId="96" alignment="distributed"/>
  </si>
  <si>
    <t>寺井　楓奈</t>
    <rPh sb="0" eb="2">
      <t>テライ</t>
    </rPh>
    <rPh sb="3" eb="5">
      <t>フウナ</t>
    </rPh>
    <phoneticPr fontId="96" alignment="distributed"/>
  </si>
  <si>
    <t>多賀　梨乃</t>
    <rPh sb="0" eb="2">
      <t>タガ</t>
    </rPh>
    <rPh sb="3" eb="5">
      <t>リノ</t>
    </rPh>
    <phoneticPr fontId="96" alignment="distributed"/>
  </si>
  <si>
    <t>山田　莉音</t>
    <rPh sb="0" eb="2">
      <t>ヤマダ</t>
    </rPh>
    <rPh sb="3" eb="5">
      <t>リオン</t>
    </rPh>
    <phoneticPr fontId="96" alignment="distributed"/>
  </si>
  <si>
    <t>羽田野　凛</t>
    <rPh sb="0" eb="3">
      <t>ハタノ</t>
    </rPh>
    <rPh sb="4" eb="5">
      <t>リン</t>
    </rPh>
    <phoneticPr fontId="96" alignment="distributed"/>
  </si>
  <si>
    <t>小川　結子</t>
    <rPh sb="0" eb="2">
      <t>オガワ</t>
    </rPh>
    <rPh sb="3" eb="5">
      <t>ユイコ</t>
    </rPh>
    <phoneticPr fontId="96" alignment="distributed"/>
  </si>
  <si>
    <t>松井　彩</t>
    <rPh sb="0" eb="2">
      <t>マツイ</t>
    </rPh>
    <rPh sb="3" eb="4">
      <t>アヤ</t>
    </rPh>
    <phoneticPr fontId="96" alignment="distributed"/>
  </si>
  <si>
    <t>佐久間　美優</t>
    <rPh sb="0" eb="3">
      <t>サクマ</t>
    </rPh>
    <rPh sb="4" eb="6">
      <t>ミユ</t>
    </rPh>
    <phoneticPr fontId="96" alignment="distributed"/>
  </si>
  <si>
    <t>杉原　里奈子</t>
    <rPh sb="0" eb="2">
      <t>スギハラ</t>
    </rPh>
    <rPh sb="3" eb="6">
      <t>リナコ</t>
    </rPh>
    <phoneticPr fontId="96" alignment="distributed"/>
  </si>
  <si>
    <t>片岡　珠莉</t>
    <rPh sb="0" eb="2">
      <t>カタオカ</t>
    </rPh>
    <rPh sb="3" eb="5">
      <t>ジュリ</t>
    </rPh>
    <phoneticPr fontId="96" alignment="distributed"/>
  </si>
  <si>
    <t>河合　美玖</t>
    <rPh sb="0" eb="2">
      <t>カワイ</t>
    </rPh>
    <rPh sb="3" eb="5">
      <t>ミク</t>
    </rPh>
    <phoneticPr fontId="96" alignment="distributed"/>
  </si>
  <si>
    <t>木村　和想</t>
    <rPh sb="0" eb="2">
      <t>キムラ</t>
    </rPh>
    <rPh sb="3" eb="5">
      <t>ワミ</t>
    </rPh>
    <phoneticPr fontId="96" alignment="distributed"/>
  </si>
  <si>
    <t>小林　遥月</t>
    <rPh sb="0" eb="2">
      <t>コバヤシ</t>
    </rPh>
    <rPh sb="3" eb="5">
      <t>ハヅキ</t>
    </rPh>
    <phoneticPr fontId="96" alignment="distributed"/>
  </si>
  <si>
    <t>小林　夏奈</t>
    <rPh sb="0" eb="2">
      <t>コバヤシ</t>
    </rPh>
    <rPh sb="3" eb="5">
      <t>ナツナ</t>
    </rPh>
    <phoneticPr fontId="96" alignment="distributed"/>
  </si>
  <si>
    <t>金森　えみな</t>
    <rPh sb="0" eb="2">
      <t>カナモリ</t>
    </rPh>
    <rPh sb="3" eb="6">
      <t>エミナ</t>
    </rPh>
    <phoneticPr fontId="96" alignment="distributed"/>
  </si>
  <si>
    <t>田渡　花菜</t>
    <rPh sb="0" eb="2">
      <t>タワタリ</t>
    </rPh>
    <rPh sb="3" eb="5">
      <t>ハナ</t>
    </rPh>
    <phoneticPr fontId="96" alignment="distributed"/>
  </si>
  <si>
    <t>渡邉　咲</t>
    <rPh sb="0" eb="2">
      <t>ワタナベ</t>
    </rPh>
    <rPh sb="3" eb="4">
      <t>サキ</t>
    </rPh>
    <phoneticPr fontId="96" alignment="distributed"/>
  </si>
  <si>
    <t>仁田原　茉央</t>
    <rPh sb="0" eb="3">
      <t>ニタハラ</t>
    </rPh>
    <rPh sb="4" eb="6">
      <t>マオ</t>
    </rPh>
    <phoneticPr fontId="96" alignment="distributed"/>
  </si>
  <si>
    <t>原　紗也華</t>
    <rPh sb="0" eb="1">
      <t>ハラ</t>
    </rPh>
    <rPh sb="2" eb="5">
      <t>サヤカ</t>
    </rPh>
    <phoneticPr fontId="96" alignment="distributed"/>
  </si>
  <si>
    <t>遠藤　琴美</t>
    <rPh sb="0" eb="2">
      <t>エンドウ</t>
    </rPh>
    <rPh sb="3" eb="5">
      <t>コトミ</t>
    </rPh>
    <phoneticPr fontId="96" alignment="distributed"/>
  </si>
  <si>
    <t>足立　亜緒</t>
    <rPh sb="0" eb="2">
      <t>アダチ</t>
    </rPh>
    <rPh sb="3" eb="5">
      <t>アオ</t>
    </rPh>
    <phoneticPr fontId="96" alignment="distributed"/>
  </si>
  <si>
    <t>若山　稀衣</t>
    <rPh sb="0" eb="2">
      <t>ワカヤマ</t>
    </rPh>
    <rPh sb="3" eb="5">
      <t>キイ</t>
    </rPh>
    <phoneticPr fontId="96" alignment="distributed"/>
  </si>
  <si>
    <t>大場　悠月</t>
    <rPh sb="0" eb="2">
      <t>オオバ</t>
    </rPh>
    <rPh sb="3" eb="5">
      <t>ユヅキ</t>
    </rPh>
    <phoneticPr fontId="96" alignment="distributed"/>
  </si>
  <si>
    <t>梅田　愛彩</t>
    <rPh sb="0" eb="2">
      <t>ウメダ</t>
    </rPh>
    <rPh sb="3" eb="5">
      <t>アヤ</t>
    </rPh>
    <phoneticPr fontId="96" alignment="distributed"/>
  </si>
  <si>
    <t>白川　双葉</t>
    <rPh sb="0" eb="2">
      <t>シラカワ</t>
    </rPh>
    <rPh sb="3" eb="5">
      <t>フタバ</t>
    </rPh>
    <phoneticPr fontId="96" alignment="distributed"/>
  </si>
  <si>
    <t>小川　真白</t>
    <rPh sb="0" eb="2">
      <t>オガワ</t>
    </rPh>
    <rPh sb="3" eb="5">
      <t>マシロ</t>
    </rPh>
    <phoneticPr fontId="96" alignment="distributed"/>
  </si>
  <si>
    <t>井上　友陽奈</t>
    <rPh sb="0" eb="2">
      <t>イノウエ</t>
    </rPh>
    <rPh sb="3" eb="6">
      <t>ユヒナ</t>
    </rPh>
    <phoneticPr fontId="96" alignment="distributed"/>
  </si>
  <si>
    <t>日比野　那音</t>
    <rPh sb="0" eb="3">
      <t>ヒビノ</t>
    </rPh>
    <rPh sb="4" eb="6">
      <t>ナノ</t>
    </rPh>
    <phoneticPr fontId="96" alignment="distributed"/>
  </si>
  <si>
    <t>井上　美結</t>
    <rPh sb="0" eb="2">
      <t>イノウエ</t>
    </rPh>
    <rPh sb="3" eb="5">
      <t>ミユ</t>
    </rPh>
    <phoneticPr fontId="96" alignment="distributed"/>
  </si>
  <si>
    <t>古田　一華</t>
    <rPh sb="0" eb="2">
      <t>フルタ</t>
    </rPh>
    <rPh sb="3" eb="5">
      <t>イチカ</t>
    </rPh>
    <phoneticPr fontId="96" alignment="distributed"/>
  </si>
  <si>
    <t>小林　來那</t>
    <rPh sb="0" eb="2">
      <t>コバヤシ</t>
    </rPh>
    <rPh sb="3" eb="5">
      <t>ラナ</t>
    </rPh>
    <phoneticPr fontId="96" alignment="distributed"/>
  </si>
  <si>
    <t>後藤　かなえ</t>
    <rPh sb="0" eb="2">
      <t>ゴトウ</t>
    </rPh>
    <rPh sb="3" eb="6">
      <t>カナエ</t>
    </rPh>
    <phoneticPr fontId="96" alignment="distributed"/>
  </si>
  <si>
    <t>土屋　柚月</t>
    <rPh sb="0" eb="2">
      <t>ツチヤ</t>
    </rPh>
    <rPh sb="3" eb="5">
      <t>ユヅキ</t>
    </rPh>
    <phoneticPr fontId="96" alignment="distributed"/>
  </si>
  <si>
    <t>松井　陽菜乃</t>
    <rPh sb="0" eb="2">
      <t>マツイ</t>
    </rPh>
    <rPh sb="3" eb="6">
      <t>ヒナノ</t>
    </rPh>
    <phoneticPr fontId="96" alignment="distributed"/>
  </si>
  <si>
    <t>川添　実弥</t>
    <rPh sb="0" eb="2">
      <t>カワゾエ</t>
    </rPh>
    <rPh sb="3" eb="5">
      <t>ミヤ</t>
    </rPh>
    <phoneticPr fontId="96" alignment="distributed"/>
  </si>
  <si>
    <t>山口　雪乃</t>
    <rPh sb="0" eb="2">
      <t>ヤマグチ</t>
    </rPh>
    <rPh sb="3" eb="5">
      <t>ユキノ</t>
    </rPh>
    <phoneticPr fontId="96" alignment="distributed"/>
  </si>
  <si>
    <t>西岡　凜夏</t>
    <rPh sb="0" eb="2">
      <t>ニシオカ</t>
    </rPh>
    <rPh sb="3" eb="5">
      <t>リンカ</t>
    </rPh>
    <phoneticPr fontId="96" alignment="distributed"/>
  </si>
  <si>
    <t>伊藤　彩花</t>
    <rPh sb="0" eb="2">
      <t>イトウ</t>
    </rPh>
    <rPh sb="3" eb="5">
      <t>アヤカ</t>
    </rPh>
    <phoneticPr fontId="96" alignment="distributed"/>
  </si>
  <si>
    <t>松下　依千華</t>
    <rPh sb="0" eb="2">
      <t>マツシタ</t>
    </rPh>
    <rPh sb="3" eb="6">
      <t>イチカ</t>
    </rPh>
    <phoneticPr fontId="96" alignment="distributed"/>
  </si>
  <si>
    <t>羽田野　聖</t>
    <rPh sb="0" eb="3">
      <t>ハタノ</t>
    </rPh>
    <rPh sb="4" eb="5">
      <t>ヒジリ</t>
    </rPh>
    <phoneticPr fontId="96" alignment="distributed"/>
  </si>
  <si>
    <t>五十川　凛</t>
    <rPh sb="0" eb="3">
      <t>イソガワ</t>
    </rPh>
    <rPh sb="4" eb="5">
      <t>リン</t>
    </rPh>
    <phoneticPr fontId="96" alignment="distributed"/>
  </si>
  <si>
    <t>窪田　安莉</t>
    <rPh sb="0" eb="2">
      <t>クボタ</t>
    </rPh>
    <rPh sb="3" eb="5">
      <t>アンリ</t>
    </rPh>
    <phoneticPr fontId="96" alignment="distributed"/>
  </si>
  <si>
    <t>菱田　侑</t>
    <rPh sb="0" eb="2">
      <t>ヒシダ</t>
    </rPh>
    <rPh sb="3" eb="4">
      <t>ユウ</t>
    </rPh>
    <phoneticPr fontId="96" alignment="distributed"/>
  </si>
  <si>
    <t>池村　優佳</t>
    <rPh sb="0" eb="2">
      <t>イケムラ</t>
    </rPh>
    <rPh sb="3" eb="5">
      <t>ユウカ</t>
    </rPh>
    <phoneticPr fontId="96" alignment="distributed"/>
  </si>
  <si>
    <t>安藤　梢</t>
    <rPh sb="0" eb="2">
      <t>アンドウ</t>
    </rPh>
    <rPh sb="3" eb="4">
      <t>コズエ</t>
    </rPh>
    <phoneticPr fontId="96" alignment="distributed"/>
  </si>
  <si>
    <t>稲垣　早希</t>
    <rPh sb="0" eb="2">
      <t>イナガキ</t>
    </rPh>
    <rPh sb="3" eb="5">
      <t>サキ</t>
    </rPh>
    <phoneticPr fontId="96" alignment="distributed"/>
  </si>
  <si>
    <t>中居　楓菜</t>
    <rPh sb="0" eb="2">
      <t>ナカイ</t>
    </rPh>
    <rPh sb="3" eb="5">
      <t>フウナ</t>
    </rPh>
    <phoneticPr fontId="96" alignment="distributed"/>
  </si>
  <si>
    <t>林　恵麻</t>
    <rPh sb="0" eb="1">
      <t>ハヤシ</t>
    </rPh>
    <rPh sb="2" eb="4">
      <t>エマ</t>
    </rPh>
    <phoneticPr fontId="96" alignment="distributed"/>
  </si>
  <si>
    <t>冨岡　莉愛</t>
    <rPh sb="0" eb="2">
      <t>トミオカ</t>
    </rPh>
    <rPh sb="3" eb="5">
      <t>リオ</t>
    </rPh>
    <phoneticPr fontId="96" alignment="distributed"/>
  </si>
  <si>
    <t>田中　夢乃</t>
    <rPh sb="0" eb="2">
      <t>タナカ</t>
    </rPh>
    <rPh sb="3" eb="5">
      <t>ユメノ</t>
    </rPh>
    <phoneticPr fontId="96" alignment="distributed"/>
  </si>
  <si>
    <t>近藤　芽衣那</t>
    <rPh sb="0" eb="2">
      <t>コンドウ</t>
    </rPh>
    <rPh sb="3" eb="6">
      <t>メイナ</t>
    </rPh>
    <phoneticPr fontId="96" alignment="distributed"/>
  </si>
  <si>
    <t>富田　菜月</t>
    <rPh sb="0" eb="2">
      <t>トミダ</t>
    </rPh>
    <rPh sb="3" eb="5">
      <t>ナツキ</t>
    </rPh>
    <phoneticPr fontId="96" alignment="distributed"/>
  </si>
  <si>
    <t>三輪　明莉</t>
    <rPh sb="0" eb="2">
      <t>ミワ</t>
    </rPh>
    <rPh sb="3" eb="5">
      <t>アカリ</t>
    </rPh>
    <phoneticPr fontId="96" alignment="distributed"/>
  </si>
  <si>
    <t>林　愛莉</t>
    <rPh sb="0" eb="1">
      <t>ハヤシ</t>
    </rPh>
    <rPh sb="2" eb="4">
      <t>アイリ</t>
    </rPh>
    <phoneticPr fontId="96" alignment="distributed"/>
  </si>
  <si>
    <t>金子　詩奈</t>
    <rPh sb="0" eb="2">
      <t>カネコ</t>
    </rPh>
    <rPh sb="3" eb="5">
      <t>シイナ</t>
    </rPh>
    <phoneticPr fontId="96" alignment="distributed"/>
  </si>
  <si>
    <t>林　実央</t>
    <rPh sb="0" eb="1">
      <t>ハヤシ</t>
    </rPh>
    <rPh sb="2" eb="4">
      <t>ミオ</t>
    </rPh>
    <phoneticPr fontId="96" alignment="distributed"/>
  </si>
  <si>
    <t>濵田　希花</t>
    <rPh sb="0" eb="2">
      <t>ハマダ</t>
    </rPh>
    <rPh sb="3" eb="5">
      <t>レアナ</t>
    </rPh>
    <phoneticPr fontId="96" alignment="distributed"/>
  </si>
  <si>
    <t>山岡　実莉</t>
    <rPh sb="0" eb="2">
      <t>ヤマオカ</t>
    </rPh>
    <rPh sb="3" eb="5">
      <t>ミマリ</t>
    </rPh>
    <phoneticPr fontId="96" alignment="distributed"/>
  </si>
  <si>
    <t>清水　音巴</t>
    <rPh sb="0" eb="2">
      <t>シミズ</t>
    </rPh>
    <rPh sb="3" eb="5">
      <t>オトハ</t>
    </rPh>
    <phoneticPr fontId="96" alignment="distributed"/>
  </si>
  <si>
    <t>入川　紬</t>
    <rPh sb="0" eb="2">
      <t>イリカワ</t>
    </rPh>
    <rPh sb="3" eb="4">
      <t>ツムギ</t>
    </rPh>
    <phoneticPr fontId="96" alignment="distributed"/>
  </si>
  <si>
    <t>北瀬　芽依加</t>
    <rPh sb="0" eb="2">
      <t>キタセ</t>
    </rPh>
    <rPh sb="3" eb="6">
      <t>メイカ</t>
    </rPh>
    <phoneticPr fontId="96" alignment="distributed"/>
  </si>
  <si>
    <t>樋口　心優</t>
    <rPh sb="0" eb="2">
      <t>ヒグチ</t>
    </rPh>
    <rPh sb="3" eb="5">
      <t>ミユ</t>
    </rPh>
    <phoneticPr fontId="96" alignment="distributed"/>
  </si>
  <si>
    <t>長谷川　華実</t>
    <rPh sb="0" eb="3">
      <t>ハセガワ</t>
    </rPh>
    <rPh sb="4" eb="6">
      <t>ハナミ</t>
    </rPh>
    <phoneticPr fontId="96" alignment="distributed"/>
  </si>
  <si>
    <t>井上　綾乃</t>
    <rPh sb="0" eb="2">
      <t>イノウエ</t>
    </rPh>
    <rPh sb="3" eb="5">
      <t>アヤノ</t>
    </rPh>
    <phoneticPr fontId="96" alignment="distributed"/>
  </si>
  <si>
    <t>小川　葵</t>
    <rPh sb="0" eb="2">
      <t>オガワ</t>
    </rPh>
    <rPh sb="3" eb="4">
      <t>アオイ</t>
    </rPh>
    <phoneticPr fontId="96" alignment="distributed"/>
  </si>
  <si>
    <t>岩崎　志織</t>
    <rPh sb="0" eb="2">
      <t>イワサキ</t>
    </rPh>
    <rPh sb="3" eb="5">
      <t>シオリ</t>
    </rPh>
    <phoneticPr fontId="96" alignment="distributed"/>
  </si>
  <si>
    <t>今津　杏菜</t>
    <rPh sb="0" eb="2">
      <t>イマヅ</t>
    </rPh>
    <rPh sb="3" eb="5">
      <t>アンナ</t>
    </rPh>
    <phoneticPr fontId="96" alignment="distributed"/>
  </si>
  <si>
    <t>野見山　芽依</t>
    <rPh sb="0" eb="3">
      <t>ノミヤマ</t>
    </rPh>
    <rPh sb="4" eb="6">
      <t>メイ</t>
    </rPh>
    <phoneticPr fontId="96" alignment="distributed"/>
  </si>
  <si>
    <t>宮崎　陽和</t>
    <rPh sb="0" eb="2">
      <t>ミヤザキ</t>
    </rPh>
    <rPh sb="3" eb="5">
      <t>ヒヨリ</t>
    </rPh>
    <phoneticPr fontId="96" alignment="distributed"/>
  </si>
  <si>
    <t>伊藤　暖華</t>
    <rPh sb="0" eb="2">
      <t>イトウ</t>
    </rPh>
    <rPh sb="3" eb="5">
      <t>ノノカ</t>
    </rPh>
    <phoneticPr fontId="96" alignment="distributed"/>
  </si>
  <si>
    <t>浅野　花菜</t>
    <rPh sb="0" eb="2">
      <t>アサノ</t>
    </rPh>
    <rPh sb="3" eb="5">
      <t>ハナ</t>
    </rPh>
    <phoneticPr fontId="96" alignment="distributed"/>
  </si>
  <si>
    <t>清水　楓華</t>
    <rPh sb="0" eb="2">
      <t>シミズ</t>
    </rPh>
    <rPh sb="3" eb="5">
      <t>フウカ</t>
    </rPh>
    <phoneticPr fontId="96" alignment="distributed"/>
  </si>
  <si>
    <t>吉田　すず</t>
    <rPh sb="0" eb="2">
      <t>ヨシダ</t>
    </rPh>
    <rPh sb="3" eb="5">
      <t>スズ</t>
    </rPh>
    <phoneticPr fontId="96" alignment="distributed"/>
  </si>
  <si>
    <t>奥村　華奈</t>
    <rPh sb="0" eb="2">
      <t>オクムラ</t>
    </rPh>
    <rPh sb="3" eb="5">
      <t>カナ</t>
    </rPh>
    <phoneticPr fontId="96" alignment="distributed"/>
  </si>
  <si>
    <t>石川　汐音</t>
    <rPh sb="0" eb="2">
      <t>イシカワ</t>
    </rPh>
    <rPh sb="3" eb="5">
      <t>シオン</t>
    </rPh>
    <phoneticPr fontId="96" alignment="distributed"/>
  </si>
  <si>
    <t>吉田　璃咲</t>
    <rPh sb="0" eb="2">
      <t>ヨシダ</t>
    </rPh>
    <rPh sb="3" eb="5">
      <t>リイサ</t>
    </rPh>
    <phoneticPr fontId="96" alignment="distributed"/>
  </si>
  <si>
    <t>矢島　ほの夏</t>
    <rPh sb="0" eb="2">
      <t>ヤジマ</t>
    </rPh>
    <rPh sb="3" eb="6">
      <t>ホノカ</t>
    </rPh>
    <phoneticPr fontId="96" alignment="distributed"/>
  </si>
  <si>
    <t>吉田　真麻</t>
    <rPh sb="0" eb="2">
      <t>ヨシダ</t>
    </rPh>
    <rPh sb="3" eb="5">
      <t>マアサ</t>
    </rPh>
    <phoneticPr fontId="96" alignment="distributed"/>
  </si>
  <si>
    <t>榊原　衣織</t>
    <rPh sb="0" eb="2">
      <t>サカキバラ</t>
    </rPh>
    <rPh sb="3" eb="5">
      <t>イオリ</t>
    </rPh>
    <phoneticPr fontId="96" alignment="distributed"/>
  </si>
  <si>
    <t>小林　美月</t>
    <rPh sb="0" eb="2">
      <t>コバヤシ</t>
    </rPh>
    <rPh sb="3" eb="5">
      <t>ミツキ</t>
    </rPh>
    <phoneticPr fontId="96" alignment="distributed"/>
  </si>
  <si>
    <t>奥村　倖凪</t>
    <rPh sb="0" eb="2">
      <t>オクムラ</t>
    </rPh>
    <rPh sb="3" eb="5">
      <t>ココナ</t>
    </rPh>
    <phoneticPr fontId="96" alignment="distributed"/>
  </si>
  <si>
    <t>高橋　楓奈</t>
    <rPh sb="0" eb="2">
      <t>タカハシ</t>
    </rPh>
    <rPh sb="3" eb="5">
      <t>カンナ</t>
    </rPh>
    <phoneticPr fontId="96" alignment="distributed"/>
  </si>
  <si>
    <t>和田　郁花</t>
    <rPh sb="0" eb="2">
      <t>ワダ</t>
    </rPh>
    <rPh sb="3" eb="5">
      <t>コノハ</t>
    </rPh>
    <phoneticPr fontId="96" alignment="distributed"/>
  </si>
  <si>
    <t>受付</t>
    <rPh sb="0" eb="2">
      <t>ウケツケ</t>
    </rPh>
    <phoneticPr fontId="36"/>
  </si>
  <si>
    <t>小倉</t>
    <rPh sb="0" eb="2">
      <t>オグラ</t>
    </rPh>
    <phoneticPr fontId="36"/>
  </si>
  <si>
    <t>大橋</t>
    <rPh sb="0" eb="2">
      <t>オオハシ</t>
    </rPh>
    <phoneticPr fontId="36"/>
  </si>
  <si>
    <t>廣澤</t>
    <rPh sb="0" eb="2">
      <t>ヒロサワ</t>
    </rPh>
    <phoneticPr fontId="36"/>
  </si>
  <si>
    <t>接待</t>
    <rPh sb="0" eb="2">
      <t>セッタイ</t>
    </rPh>
    <phoneticPr fontId="36"/>
  </si>
  <si>
    <t>進行</t>
    <rPh sb="0" eb="2">
      <t>シンコウ</t>
    </rPh>
    <phoneticPr fontId="36"/>
  </si>
  <si>
    <t>松井</t>
    <rPh sb="0" eb="2">
      <t>マツイ</t>
    </rPh>
    <phoneticPr fontId="36"/>
  </si>
  <si>
    <t>土屋</t>
    <rPh sb="0" eb="2">
      <t>ツチヤ</t>
    </rPh>
    <phoneticPr fontId="36"/>
  </si>
  <si>
    <t>山中</t>
    <rPh sb="0" eb="2">
      <t>ヤマナカ</t>
    </rPh>
    <phoneticPr fontId="36"/>
  </si>
  <si>
    <t>山田(STAYGOLD)</t>
    <rPh sb="0" eb="2">
      <t>ヤマダ</t>
    </rPh>
    <phoneticPr fontId="36"/>
  </si>
  <si>
    <t>大垣安井</t>
    <rPh sb="0" eb="2">
      <t>オオガキ</t>
    </rPh>
    <rPh sb="2" eb="4">
      <t>ヤスイ</t>
    </rPh>
    <phoneticPr fontId="36"/>
  </si>
  <si>
    <t>召集</t>
    <rPh sb="0" eb="2">
      <t>ショウシュウ</t>
    </rPh>
    <phoneticPr fontId="36"/>
  </si>
  <si>
    <t>瀬川</t>
    <rPh sb="0" eb="2">
      <t>セガワ</t>
    </rPh>
    <phoneticPr fontId="36"/>
  </si>
  <si>
    <t>杉山（多治見）</t>
    <rPh sb="0" eb="2">
      <t>スギヤマ</t>
    </rPh>
    <rPh sb="3" eb="6">
      <t>タジミ</t>
    </rPh>
    <phoneticPr fontId="36"/>
  </si>
  <si>
    <t>大垣中川</t>
    <rPh sb="0" eb="2">
      <t>オオガキ</t>
    </rPh>
    <rPh sb="2" eb="4">
      <t>ナカガワ</t>
    </rPh>
    <phoneticPr fontId="36"/>
  </si>
  <si>
    <t>太田</t>
    <rPh sb="0" eb="2">
      <t>オオタ</t>
    </rPh>
    <phoneticPr fontId="36"/>
  </si>
  <si>
    <t>橋本</t>
    <rPh sb="0" eb="2">
      <t>ハシモト</t>
    </rPh>
    <phoneticPr fontId="36"/>
  </si>
  <si>
    <t>川尻</t>
    <rPh sb="0" eb="2">
      <t>カワジリ</t>
    </rPh>
    <phoneticPr fontId="36"/>
  </si>
  <si>
    <t>記録(LW)</t>
    <rPh sb="0" eb="2">
      <t>キロク</t>
    </rPh>
    <phoneticPr fontId="36"/>
  </si>
  <si>
    <t>梅津</t>
    <rPh sb="0" eb="2">
      <t>ウメヅ</t>
    </rPh>
    <phoneticPr fontId="36"/>
  </si>
  <si>
    <t>田口</t>
    <rPh sb="0" eb="2">
      <t>タグチ</t>
    </rPh>
    <phoneticPr fontId="36"/>
  </si>
  <si>
    <t>大垣静里</t>
    <rPh sb="0" eb="2">
      <t>オオガキ</t>
    </rPh>
    <rPh sb="2" eb="3">
      <t>シズ</t>
    </rPh>
    <rPh sb="3" eb="4">
      <t>サト</t>
    </rPh>
    <phoneticPr fontId="36"/>
  </si>
  <si>
    <t>大迫</t>
    <rPh sb="0" eb="2">
      <t>オオサコ</t>
    </rPh>
    <phoneticPr fontId="36"/>
  </si>
  <si>
    <t>松本</t>
    <rPh sb="0" eb="2">
      <t>マツモト</t>
    </rPh>
    <phoneticPr fontId="36"/>
  </si>
  <si>
    <t>駐車場</t>
    <rPh sb="0" eb="3">
      <t>チュウシャジョウ</t>
    </rPh>
    <phoneticPr fontId="36"/>
  </si>
  <si>
    <t>小川</t>
    <rPh sb="0" eb="2">
      <t>オガワ</t>
    </rPh>
    <phoneticPr fontId="36"/>
  </si>
  <si>
    <t>野原</t>
    <rPh sb="0" eb="2">
      <t>ノハラ</t>
    </rPh>
    <phoneticPr fontId="36"/>
  </si>
  <si>
    <t>審判のコート割り振り</t>
    <rPh sb="0" eb="2">
      <t>シンパン</t>
    </rPh>
    <rPh sb="6" eb="7">
      <t>ワ</t>
    </rPh>
    <rPh sb="8" eb="9">
      <t>フ</t>
    </rPh>
    <phoneticPr fontId="17"/>
  </si>
  <si>
    <t>審判担当（8名/1コート）</t>
    <rPh sb="0" eb="4">
      <t>シンパンタントウ</t>
    </rPh>
    <rPh sb="6" eb="7">
      <t>メイ</t>
    </rPh>
    <phoneticPr fontId="54"/>
  </si>
  <si>
    <t>競技規則</t>
    <rPh sb="0" eb="2">
      <t>キョウギ</t>
    </rPh>
    <rPh sb="2" eb="4">
      <t>キソク</t>
    </rPh>
    <phoneticPr fontId="17"/>
  </si>
  <si>
    <t>する。</t>
    <phoneticPr fontId="17"/>
  </si>
  <si>
    <r>
      <t>21ポイントのゲームの延長は</t>
    </r>
    <r>
      <rPr>
        <b/>
        <sz val="11"/>
        <color rgb="FFFF0000"/>
        <rFont val="ＭＳ 明朝"/>
        <family val="1"/>
        <charset val="128"/>
      </rPr>
      <t>30ポイント</t>
    </r>
    <r>
      <rPr>
        <sz val="11"/>
        <rFont val="ＭＳ 明朝"/>
        <family val="1"/>
        <charset val="128"/>
      </rPr>
      <t>までとし、15ポイントのゲームの延長は</t>
    </r>
    <r>
      <rPr>
        <b/>
        <sz val="11"/>
        <color rgb="FFFF0000"/>
        <rFont val="ＭＳ 明朝"/>
        <family val="1"/>
        <charset val="128"/>
      </rPr>
      <t>21ポイント</t>
    </r>
    <r>
      <rPr>
        <sz val="11"/>
        <rFont val="ＭＳ 明朝"/>
        <family val="1"/>
        <charset val="128"/>
      </rPr>
      <t>までと</t>
    </r>
    <phoneticPr fontId="17"/>
  </si>
  <si>
    <t>下記のとおり、ローカルルールを設ける。</t>
    <rPh sb="0" eb="2">
      <t>カキ</t>
    </rPh>
    <phoneticPr fontId="17"/>
  </si>
  <si>
    <t>スコアリングシステム（競技規則第7条、第1項、第5項、付録3）</t>
    <phoneticPr fontId="17"/>
  </si>
  <si>
    <r>
      <t>選手は、召集の放送に注意し、「</t>
    </r>
    <r>
      <rPr>
        <sz val="11"/>
        <color rgb="FFFF0000"/>
        <rFont val="ＭＳ 明朝"/>
        <family val="1"/>
        <charset val="128"/>
      </rPr>
      <t>観覧席選手控え</t>
    </r>
    <r>
      <rPr>
        <sz val="11"/>
        <rFont val="ＭＳ 明朝"/>
        <family val="1"/>
        <charset val="128"/>
      </rPr>
      <t>」場所に集まってください。</t>
    </r>
    <rPh sb="0" eb="2">
      <t>センシュ</t>
    </rPh>
    <rPh sb="4" eb="6">
      <t>ショウシュウ</t>
    </rPh>
    <rPh sb="7" eb="9">
      <t>ホウソウ</t>
    </rPh>
    <rPh sb="10" eb="12">
      <t>チュウイ</t>
    </rPh>
    <rPh sb="15" eb="18">
      <t>カンランセキ</t>
    </rPh>
    <rPh sb="18" eb="20">
      <t>センシュ</t>
    </rPh>
    <rPh sb="20" eb="21">
      <t>ヒカ</t>
    </rPh>
    <rPh sb="23" eb="25">
      <t>バショ</t>
    </rPh>
    <rPh sb="26" eb="27">
      <t>アツ</t>
    </rPh>
    <phoneticPr fontId="17"/>
  </si>
  <si>
    <t>各クラブの指導者は、コーチング席では姿勢を正しくして着席のこと。また、手荷物は座席下に</t>
    <rPh sb="0" eb="1">
      <t>カク</t>
    </rPh>
    <rPh sb="5" eb="8">
      <t>シドウシャ</t>
    </rPh>
    <rPh sb="15" eb="16">
      <t>セキ</t>
    </rPh>
    <rPh sb="18" eb="20">
      <t>シセイ</t>
    </rPh>
    <rPh sb="21" eb="22">
      <t>タダ</t>
    </rPh>
    <rPh sb="26" eb="28">
      <t>チャクセキ</t>
    </rPh>
    <rPh sb="35" eb="38">
      <t>テニモツ</t>
    </rPh>
    <rPh sb="39" eb="42">
      <t>ザセキシタ</t>
    </rPh>
    <phoneticPr fontId="17"/>
  </si>
  <si>
    <t>置くこと。</t>
    <rPh sb="0" eb="1">
      <t>オ</t>
    </rPh>
    <phoneticPr fontId="17"/>
  </si>
  <si>
    <r>
      <t>審判は担当コート制にて行います。"</t>
    </r>
    <r>
      <rPr>
        <b/>
        <sz val="11"/>
        <color rgb="FFFF0000"/>
        <rFont val="ＭＳ 明朝"/>
        <family val="1"/>
        <charset val="128"/>
      </rPr>
      <t>審判コート割り振り</t>
    </r>
    <r>
      <rPr>
        <sz val="11"/>
        <rFont val="ＭＳ 明朝"/>
        <family val="1"/>
        <charset val="128"/>
      </rPr>
      <t>"をご確認ください。</t>
    </r>
    <rPh sb="0" eb="2">
      <t>シンパン</t>
    </rPh>
    <rPh sb="3" eb="5">
      <t>タントウ</t>
    </rPh>
    <rPh sb="8" eb="9">
      <t>セイ</t>
    </rPh>
    <rPh sb="11" eb="12">
      <t>オコナ</t>
    </rPh>
    <rPh sb="17" eb="19">
      <t>シンパン</t>
    </rPh>
    <phoneticPr fontId="17"/>
  </si>
  <si>
    <t>返す。</t>
    <phoneticPr fontId="17"/>
  </si>
  <si>
    <t>審判の服装について</t>
    <rPh sb="0" eb="2">
      <t>シンパン</t>
    </rPh>
    <rPh sb="3" eb="5">
      <t>フクソウ</t>
    </rPh>
    <phoneticPr fontId="17"/>
  </si>
  <si>
    <t>審判の服装は、本連盟支給のビブス（黄緑色）を着用してください。このビブスは審判として</t>
    <rPh sb="0" eb="2">
      <t>シンパン</t>
    </rPh>
    <rPh sb="3" eb="5">
      <t>フクソウ</t>
    </rPh>
    <rPh sb="7" eb="10">
      <t>ホンレンメイ</t>
    </rPh>
    <rPh sb="10" eb="12">
      <t>シキュウ</t>
    </rPh>
    <rPh sb="17" eb="20">
      <t>キミドリイロ</t>
    </rPh>
    <rPh sb="22" eb="24">
      <t>チャクヨウ</t>
    </rPh>
    <rPh sb="37" eb="39">
      <t>シンパン</t>
    </rPh>
    <phoneticPr fontId="17"/>
  </si>
  <si>
    <t>の待機中を含め、審判を担っている最中に着用してください。コーチと兼務される方は、コー</t>
    <rPh sb="1" eb="4">
      <t>タイキチュウ</t>
    </rPh>
    <rPh sb="5" eb="6">
      <t>フク</t>
    </rPh>
    <rPh sb="8" eb="10">
      <t>シンパン</t>
    </rPh>
    <rPh sb="11" eb="12">
      <t>ニナ</t>
    </rPh>
    <rPh sb="16" eb="18">
      <t>サイチュウ</t>
    </rPh>
    <rPh sb="19" eb="21">
      <t>チャクヨウ</t>
    </rPh>
    <rPh sb="32" eb="34">
      <t>ケンム</t>
    </rPh>
    <rPh sb="37" eb="38">
      <t>カタ</t>
    </rPh>
    <phoneticPr fontId="17"/>
  </si>
  <si>
    <t>チ時は、着用しないようにしてください。</t>
    <rPh sb="1" eb="2">
      <t>ジ</t>
    </rPh>
    <rPh sb="4" eb="6">
      <t>チャクヨウ</t>
    </rPh>
    <phoneticPr fontId="17"/>
  </si>
  <si>
    <t>大会本部席での運営各係の方は、本連盟支給のビブス（紺色）を着用してください。</t>
    <rPh sb="0" eb="5">
      <t>タイカイホンブセキ</t>
    </rPh>
    <rPh sb="7" eb="9">
      <t>ウンエイ</t>
    </rPh>
    <rPh sb="9" eb="11">
      <t>カクカカリ</t>
    </rPh>
    <rPh sb="12" eb="13">
      <t>カタ</t>
    </rPh>
    <rPh sb="15" eb="20">
      <t>ホンレンメイシキュウ</t>
    </rPh>
    <rPh sb="25" eb="27">
      <t>コンイロ</t>
    </rPh>
    <rPh sb="29" eb="31">
      <t>チャクヨウ</t>
    </rPh>
    <phoneticPr fontId="17"/>
  </si>
  <si>
    <t>アリーナ内に出入りする際、このビブスを着用していてください。</t>
    <rPh sb="4" eb="5">
      <t>ナイ</t>
    </rPh>
    <rPh sb="6" eb="8">
      <t>デイ</t>
    </rPh>
    <rPh sb="11" eb="12">
      <t>サイ</t>
    </rPh>
    <rPh sb="19" eb="21">
      <t>チャクヨウ</t>
    </rPh>
    <phoneticPr fontId="17"/>
  </si>
  <si>
    <t>協同の団体の方とお打ち合わせの上、欠員の出ないようお願いいたします。</t>
    <rPh sb="0" eb="2">
      <t>キョウドウ</t>
    </rPh>
    <rPh sb="3" eb="5">
      <t>ダンタイ</t>
    </rPh>
    <rPh sb="6" eb="7">
      <t>カタ</t>
    </rPh>
    <rPh sb="9" eb="10">
      <t>ウ</t>
    </rPh>
    <rPh sb="11" eb="12">
      <t>ア</t>
    </rPh>
    <rPh sb="15" eb="16">
      <t>ウエ</t>
    </rPh>
    <rPh sb="17" eb="19">
      <t>ケツイン</t>
    </rPh>
    <rPh sb="20" eb="21">
      <t>デ</t>
    </rPh>
    <rPh sb="26" eb="27">
      <t>ネガ</t>
    </rPh>
    <phoneticPr fontId="17"/>
  </si>
  <si>
    <t>試合数</t>
    <rPh sb="0" eb="3">
      <t>シアイスウ</t>
    </rPh>
    <phoneticPr fontId="17"/>
  </si>
  <si>
    <t>特にコーチ席で大きな声を発することは禁止とする。</t>
    <rPh sb="0" eb="1">
      <t>トク</t>
    </rPh>
    <rPh sb="5" eb="6">
      <t>セキ</t>
    </rPh>
    <rPh sb="7" eb="8">
      <t>オオ</t>
    </rPh>
    <rPh sb="10" eb="11">
      <t>コエ</t>
    </rPh>
    <rPh sb="12" eb="13">
      <t>ハッ</t>
    </rPh>
    <rPh sb="18" eb="20">
      <t>キンシ</t>
    </rPh>
    <phoneticPr fontId="17"/>
  </si>
  <si>
    <t>第32回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7"/>
  </si>
  <si>
    <t>野原　正美</t>
    <rPh sb="0" eb="2">
      <t>ノハラ</t>
    </rPh>
    <rPh sb="3" eb="5">
      <t>マサミ</t>
    </rPh>
    <phoneticPr fontId="71"/>
  </si>
  <si>
    <t>大迫　　稔</t>
    <rPh sb="0" eb="2">
      <t>オオサコ</t>
    </rPh>
    <rPh sb="4" eb="5">
      <t>ミノル</t>
    </rPh>
    <phoneticPr fontId="17"/>
  </si>
  <si>
    <t>各務原</t>
    <phoneticPr fontId="71"/>
  </si>
  <si>
    <t>大橋　奈麻輝</t>
    <phoneticPr fontId="71"/>
  </si>
  <si>
    <t>山中　寛幸</t>
    <phoneticPr fontId="17"/>
  </si>
  <si>
    <t>小川　和民</t>
    <phoneticPr fontId="17"/>
  </si>
  <si>
    <t>松井　康信</t>
    <phoneticPr fontId="17"/>
  </si>
  <si>
    <t>土屋　理江子</t>
    <phoneticPr fontId="17"/>
  </si>
  <si>
    <t>渡邉　美智成</t>
    <phoneticPr fontId="17"/>
  </si>
  <si>
    <t>北瀬　良浩</t>
    <phoneticPr fontId="17"/>
  </si>
  <si>
    <t>小寺　功一</t>
    <rPh sb="0" eb="2">
      <t>コデラ</t>
    </rPh>
    <rPh sb="3" eb="5">
      <t>コウイチ</t>
    </rPh>
    <phoneticPr fontId="17"/>
  </si>
  <si>
    <t>豊田　素久</t>
    <rPh sb="0" eb="2">
      <t>トヨダ</t>
    </rPh>
    <rPh sb="3" eb="5">
      <t>モトヒサ</t>
    </rPh>
    <phoneticPr fontId="17"/>
  </si>
  <si>
    <t>石神　宏明</t>
    <rPh sb="0" eb="2">
      <t>イシガミ</t>
    </rPh>
    <rPh sb="3" eb="4">
      <t>ヒロシ</t>
    </rPh>
    <rPh sb="4" eb="5">
      <t>メイ</t>
    </rPh>
    <phoneticPr fontId="17"/>
  </si>
  <si>
    <t>山田　拓郎</t>
    <rPh sb="3" eb="5">
      <t>タクロウ</t>
    </rPh>
    <phoneticPr fontId="17"/>
  </si>
  <si>
    <t>STAYGOLD</t>
    <phoneticPr fontId="17"/>
  </si>
  <si>
    <t>山田　耕輔</t>
    <rPh sb="0" eb="2">
      <t>ヤマダ</t>
    </rPh>
    <rPh sb="3" eb="5">
      <t>コウスケ</t>
    </rPh>
    <phoneticPr fontId="17"/>
  </si>
  <si>
    <t>みずほ</t>
    <phoneticPr fontId="17"/>
  </si>
  <si>
    <t>河合 康二郎</t>
    <rPh sb="0" eb="2">
      <t>カワイ</t>
    </rPh>
    <rPh sb="3" eb="6">
      <t>コウジロウ</t>
    </rPh>
    <phoneticPr fontId="17"/>
  </si>
  <si>
    <t>１日目：２月２２日（土）</t>
    <rPh sb="1" eb="2">
      <t>ニチ</t>
    </rPh>
    <rPh sb="2" eb="3">
      <t>メ</t>
    </rPh>
    <rPh sb="5" eb="6">
      <t>ガツ</t>
    </rPh>
    <rPh sb="8" eb="9">
      <t>ニチ</t>
    </rPh>
    <rPh sb="10" eb="11">
      <t>ド</t>
    </rPh>
    <phoneticPr fontId="17"/>
  </si>
  <si>
    <t>２月２２日　１日目</t>
    <rPh sb="1" eb="2">
      <t>ツキ</t>
    </rPh>
    <rPh sb="4" eb="5">
      <t>ニチ</t>
    </rPh>
    <rPh sb="7" eb="9">
      <t>ニチメ</t>
    </rPh>
    <phoneticPr fontId="17"/>
  </si>
  <si>
    <t>２日目：２月２３日（日）</t>
    <rPh sb="1" eb="3">
      <t>ニチメ</t>
    </rPh>
    <rPh sb="5" eb="6">
      <t>ガツ</t>
    </rPh>
    <rPh sb="8" eb="9">
      <t>ニチ</t>
    </rPh>
    <rPh sb="10" eb="11">
      <t>ニチ</t>
    </rPh>
    <phoneticPr fontId="17"/>
  </si>
  <si>
    <t>２月２３日　２日目</t>
    <rPh sb="1" eb="2">
      <t>ツキ</t>
    </rPh>
    <rPh sb="4" eb="5">
      <t>ニチ</t>
    </rPh>
    <rPh sb="6" eb="9">
      <t>フツカメ</t>
    </rPh>
    <phoneticPr fontId="54"/>
  </si>
  <si>
    <t>２月２２日（土）タイムテーブル</t>
    <rPh sb="1" eb="2">
      <t>ガツ</t>
    </rPh>
    <rPh sb="4" eb="5">
      <t>ニチ</t>
    </rPh>
    <rPh sb="6" eb="7">
      <t>ド</t>
    </rPh>
    <phoneticPr fontId="17"/>
  </si>
  <si>
    <t>２月２３日（日）タイムテーブル</t>
    <rPh sb="1" eb="2">
      <t>ガツ</t>
    </rPh>
    <rPh sb="4" eb="5">
      <t>ニチ</t>
    </rPh>
    <rPh sb="6" eb="7">
      <t>ニチ</t>
    </rPh>
    <phoneticPr fontId="17"/>
  </si>
  <si>
    <t>5女</t>
    <phoneticPr fontId="17"/>
  </si>
  <si>
    <t>3女</t>
    <phoneticPr fontId="17"/>
  </si>
  <si>
    <t>4女</t>
    <phoneticPr fontId="17"/>
  </si>
  <si>
    <t>2男</t>
    <rPh sb="1" eb="2">
      <t>オトコ</t>
    </rPh>
    <phoneticPr fontId="17"/>
  </si>
  <si>
    <t>5男</t>
    <rPh sb="1" eb="2">
      <t>オトコ</t>
    </rPh>
    <phoneticPr fontId="17"/>
  </si>
  <si>
    <t>1女</t>
    <rPh sb="1" eb="2">
      <t>オンナ</t>
    </rPh>
    <phoneticPr fontId="17"/>
  </si>
  <si>
    <t>1男</t>
    <rPh sb="1" eb="2">
      <t>オトコ</t>
    </rPh>
    <phoneticPr fontId="17"/>
  </si>
  <si>
    <t>4男</t>
    <rPh sb="1" eb="2">
      <t>オトコ</t>
    </rPh>
    <phoneticPr fontId="17"/>
  </si>
  <si>
    <t>3男</t>
    <rPh sb="1" eb="2">
      <t>オトコ</t>
    </rPh>
    <phoneticPr fontId="17"/>
  </si>
  <si>
    <t>赤字 21×3G</t>
    <rPh sb="0" eb="2">
      <t>アカジ</t>
    </rPh>
    <phoneticPr fontId="17"/>
  </si>
  <si>
    <t>青字 15×3G</t>
    <rPh sb="0" eb="2">
      <t>アオジ</t>
    </rPh>
    <phoneticPr fontId="17"/>
  </si>
  <si>
    <t>３年男子</t>
    <phoneticPr fontId="17"/>
  </si>
  <si>
    <t>～</t>
    <phoneticPr fontId="17"/>
  </si>
  <si>
    <t>２年女子</t>
    <rPh sb="2" eb="4">
      <t>ジョシ</t>
    </rPh>
    <phoneticPr fontId="17"/>
  </si>
  <si>
    <t>２年男子</t>
    <phoneticPr fontId="17"/>
  </si>
  <si>
    <t>１年男子</t>
    <rPh sb="1" eb="2">
      <t>ネン</t>
    </rPh>
    <rPh sb="2" eb="4">
      <t>ダンシ</t>
    </rPh>
    <phoneticPr fontId="17"/>
  </si>
  <si>
    <t>４年女子</t>
    <rPh sb="1" eb="2">
      <t>ネン</t>
    </rPh>
    <rPh sb="2" eb="4">
      <t>ジョシ</t>
    </rPh>
    <phoneticPr fontId="54"/>
  </si>
  <si>
    <t>３年女子</t>
    <rPh sb="1" eb="4">
      <t>ネンジョシ</t>
    </rPh>
    <phoneticPr fontId="17"/>
  </si>
  <si>
    <t>２年女子</t>
    <rPh sb="1" eb="2">
      <t>ネン</t>
    </rPh>
    <rPh sb="2" eb="4">
      <t>ジョシ</t>
    </rPh>
    <phoneticPr fontId="54"/>
  </si>
  <si>
    <t>２回戦</t>
    <rPh sb="1" eb="2">
      <t>カイ</t>
    </rPh>
    <rPh sb="2" eb="3">
      <t>セン</t>
    </rPh>
    <phoneticPr fontId="17"/>
  </si>
  <si>
    <t>５年女子</t>
    <rPh sb="2" eb="3">
      <t>ジョ</t>
    </rPh>
    <phoneticPr fontId="17"/>
  </si>
  <si>
    <t>１回戦</t>
    <rPh sb="1" eb="2">
      <t>カイ</t>
    </rPh>
    <rPh sb="2" eb="3">
      <t>セン</t>
    </rPh>
    <phoneticPr fontId="17"/>
  </si>
  <si>
    <t>３年女子</t>
    <rPh sb="1" eb="2">
      <t>ネン</t>
    </rPh>
    <rPh sb="2" eb="4">
      <t>ジョシ</t>
    </rPh>
    <phoneticPr fontId="17"/>
  </si>
  <si>
    <t>３回戦</t>
    <rPh sb="1" eb="2">
      <t>カイ</t>
    </rPh>
    <rPh sb="2" eb="3">
      <t>セン</t>
    </rPh>
    <phoneticPr fontId="17"/>
  </si>
  <si>
    <t>３年男子</t>
    <rPh sb="1" eb="2">
      <t>ネン</t>
    </rPh>
    <rPh sb="2" eb="3">
      <t>オトコ</t>
    </rPh>
    <phoneticPr fontId="17"/>
  </si>
  <si>
    <t>１年女子</t>
    <rPh sb="1" eb="2">
      <t>ネン</t>
    </rPh>
    <rPh sb="2" eb="4">
      <t>ジョシ</t>
    </rPh>
    <phoneticPr fontId="54"/>
  </si>
  <si>
    <t>４年女子</t>
    <rPh sb="1" eb="2">
      <t>ネン</t>
    </rPh>
    <rPh sb="2" eb="4">
      <t>ジョシ</t>
    </rPh>
    <phoneticPr fontId="17"/>
  </si>
  <si>
    <t>３年女子</t>
    <rPh sb="1" eb="2">
      <t>ネン</t>
    </rPh>
    <rPh sb="2" eb="3">
      <t>ジョ</t>
    </rPh>
    <phoneticPr fontId="17"/>
  </si>
  <si>
    <t>４回戦</t>
    <rPh sb="1" eb="2">
      <t>カイ</t>
    </rPh>
    <rPh sb="2" eb="3">
      <t>セン</t>
    </rPh>
    <phoneticPr fontId="17"/>
  </si>
  <si>
    <t>準決勝</t>
    <rPh sb="0" eb="3">
      <t>ジュンケッショウ</t>
    </rPh>
    <phoneticPr fontId="17"/>
  </si>
  <si>
    <t>準決勝</t>
    <rPh sb="0" eb="1">
      <t>ジュン</t>
    </rPh>
    <rPh sb="1" eb="3">
      <t>ケッショウ</t>
    </rPh>
    <phoneticPr fontId="17"/>
  </si>
  <si>
    <t>１年女子</t>
    <rPh sb="1" eb="2">
      <t>ネン</t>
    </rPh>
    <rPh sb="2" eb="3">
      <t>ジョ</t>
    </rPh>
    <phoneticPr fontId="17"/>
  </si>
  <si>
    <t>１年男子</t>
    <rPh sb="1" eb="2">
      <t>ネン</t>
    </rPh>
    <rPh sb="2" eb="3">
      <t>ダン</t>
    </rPh>
    <phoneticPr fontId="54"/>
  </si>
  <si>
    <t>５年女子</t>
    <rPh sb="1" eb="2">
      <t>ネン</t>
    </rPh>
    <rPh sb="2" eb="3">
      <t>ジョ</t>
    </rPh>
    <phoneticPr fontId="17"/>
  </si>
  <si>
    <t>２回戦</t>
    <rPh sb="1" eb="3">
      <t>カイセン</t>
    </rPh>
    <phoneticPr fontId="17"/>
  </si>
  <si>
    <t>２年男子</t>
    <rPh sb="1" eb="2">
      <t>ネン</t>
    </rPh>
    <rPh sb="2" eb="4">
      <t>ダンシ</t>
    </rPh>
    <phoneticPr fontId="17"/>
  </si>
  <si>
    <t>６年男子１部</t>
    <rPh sb="1" eb="2">
      <t>ネン</t>
    </rPh>
    <rPh sb="2" eb="4">
      <t>ダンシ</t>
    </rPh>
    <rPh sb="5" eb="6">
      <t>ブ</t>
    </rPh>
    <phoneticPr fontId="17"/>
  </si>
  <si>
    <t>５回戦</t>
    <rPh sb="1" eb="2">
      <t>カイ</t>
    </rPh>
    <rPh sb="2" eb="3">
      <t>セン</t>
    </rPh>
    <phoneticPr fontId="17"/>
  </si>
  <si>
    <t>６回戦</t>
    <rPh sb="1" eb="2">
      <t>カイ</t>
    </rPh>
    <rPh sb="2" eb="3">
      <t>セン</t>
    </rPh>
    <phoneticPr fontId="17"/>
  </si>
  <si>
    <t>６年女子２部</t>
    <rPh sb="1" eb="2">
      <t>ネン</t>
    </rPh>
    <rPh sb="2" eb="4">
      <t>ジョシ</t>
    </rPh>
    <rPh sb="5" eb="6">
      <t>ブ</t>
    </rPh>
    <phoneticPr fontId="17"/>
  </si>
  <si>
    <t>７回戦</t>
    <rPh sb="1" eb="2">
      <t>カイ</t>
    </rPh>
    <rPh sb="2" eb="3">
      <t>セン</t>
    </rPh>
    <phoneticPr fontId="17"/>
  </si>
  <si>
    <t>４年男子</t>
    <rPh sb="1" eb="2">
      <t>ネン</t>
    </rPh>
    <rPh sb="2" eb="4">
      <t>ダンシ</t>
    </rPh>
    <phoneticPr fontId="17"/>
  </si>
  <si>
    <t>令和　７年　２月　２２日（土）</t>
    <rPh sb="0" eb="1">
      <t>レイ</t>
    </rPh>
    <rPh sb="1" eb="2">
      <t>ワ</t>
    </rPh>
    <rPh sb="4" eb="5">
      <t>ネン</t>
    </rPh>
    <rPh sb="7" eb="8">
      <t>ガツ</t>
    </rPh>
    <rPh sb="11" eb="12">
      <t>ヒ</t>
    </rPh>
    <rPh sb="13" eb="14">
      <t>ド</t>
    </rPh>
    <phoneticPr fontId="17"/>
  </si>
  <si>
    <t>令和　７年　２月　２３日（日）</t>
    <rPh sb="0" eb="1">
      <t>レイ</t>
    </rPh>
    <rPh sb="1" eb="2">
      <t>ワ</t>
    </rPh>
    <rPh sb="4" eb="5">
      <t>ネン</t>
    </rPh>
    <rPh sb="7" eb="8">
      <t>ガツ</t>
    </rPh>
    <rPh sb="11" eb="12">
      <t>ヒ</t>
    </rPh>
    <rPh sb="13" eb="14">
      <t>ヒ</t>
    </rPh>
    <phoneticPr fontId="17"/>
  </si>
  <si>
    <t>大垣市</t>
    <rPh sb="0" eb="3">
      <t>オオガキシ</t>
    </rPh>
    <phoneticPr fontId="17"/>
  </si>
  <si>
    <t>可知</t>
    <rPh sb="0" eb="2">
      <t>カチ</t>
    </rPh>
    <phoneticPr fontId="17"/>
  </si>
  <si>
    <t>大垣北</t>
    <rPh sb="0" eb="3">
      <t>オオガキキタ</t>
    </rPh>
    <phoneticPr fontId="17"/>
  </si>
  <si>
    <t>可兒(神戸)</t>
    <rPh sb="0" eb="1">
      <t>カ</t>
    </rPh>
    <rPh sb="1" eb="2">
      <t>コ</t>
    </rPh>
    <rPh sb="3" eb="5">
      <t>ゴウド</t>
    </rPh>
    <phoneticPr fontId="17"/>
  </si>
  <si>
    <t>徳久</t>
    <rPh sb="0" eb="2">
      <t>トクヒサ</t>
    </rPh>
    <phoneticPr fontId="17"/>
  </si>
  <si>
    <t>北瀬</t>
    <rPh sb="0" eb="2">
      <t>キタセ</t>
    </rPh>
    <phoneticPr fontId="17"/>
  </si>
  <si>
    <t>垂井</t>
    <rPh sb="0" eb="2">
      <t>タルイ</t>
    </rPh>
    <phoneticPr fontId="17"/>
  </si>
  <si>
    <t>岐阜西</t>
    <rPh sb="0" eb="3">
      <t>ギフニシ</t>
    </rPh>
    <phoneticPr fontId="17"/>
  </si>
  <si>
    <t>野原</t>
    <rPh sb="0" eb="2">
      <t>ノハラ</t>
    </rPh>
    <phoneticPr fontId="17"/>
  </si>
  <si>
    <t>柳津</t>
    <rPh sb="0" eb="2">
      <t>ヤナイヅ</t>
    </rPh>
    <phoneticPr fontId="17"/>
  </si>
  <si>
    <t>大垣東</t>
    <phoneticPr fontId="17"/>
  </si>
  <si>
    <t>大垣東</t>
    <phoneticPr fontId="17"/>
  </si>
  <si>
    <t>大垣東</t>
    <rPh sb="0" eb="2">
      <t>オオガキ</t>
    </rPh>
    <rPh sb="2" eb="3">
      <t>ヒガシ</t>
    </rPh>
    <phoneticPr fontId="17"/>
  </si>
  <si>
    <t>大垣北</t>
    <phoneticPr fontId="17"/>
  </si>
  <si>
    <t>大垣北</t>
    <phoneticPr fontId="17"/>
  </si>
  <si>
    <t>大垣北</t>
    <phoneticPr fontId="17"/>
  </si>
  <si>
    <t>真正</t>
    <phoneticPr fontId="17"/>
  </si>
  <si>
    <t>真正</t>
    <phoneticPr fontId="17"/>
  </si>
  <si>
    <t>池田</t>
    <rPh sb="0" eb="2">
      <t>イケダ</t>
    </rPh>
    <phoneticPr fontId="17"/>
  </si>
  <si>
    <t>岐阜市</t>
    <rPh sb="0" eb="3">
      <t>ギフシ</t>
    </rPh>
    <phoneticPr fontId="17"/>
  </si>
  <si>
    <t>高山</t>
    <phoneticPr fontId="17"/>
  </si>
  <si>
    <t>高山</t>
    <phoneticPr fontId="17"/>
  </si>
  <si>
    <t>高山</t>
    <phoneticPr fontId="17"/>
  </si>
  <si>
    <t>垂井JSC</t>
    <rPh sb="0" eb="2">
      <t>タルイ</t>
    </rPh>
    <phoneticPr fontId="17"/>
  </si>
  <si>
    <t>IMPACT</t>
    <phoneticPr fontId="17"/>
  </si>
  <si>
    <t>神戸</t>
    <phoneticPr fontId="17"/>
  </si>
  <si>
    <t>神戸</t>
    <phoneticPr fontId="17"/>
  </si>
  <si>
    <t>多治見</t>
    <rPh sb="0" eb="3">
      <t>タジミ</t>
    </rPh>
    <phoneticPr fontId="17"/>
  </si>
  <si>
    <t>大垣静里</t>
    <rPh sb="0" eb="2">
      <t>オオガキ</t>
    </rPh>
    <rPh sb="2" eb="4">
      <t>シズサト</t>
    </rPh>
    <phoneticPr fontId="17"/>
  </si>
  <si>
    <t>大垣静里</t>
    <rPh sb="0" eb="4">
      <t>オオガキシズサト</t>
    </rPh>
    <phoneticPr fontId="17"/>
  </si>
  <si>
    <t>柳津</t>
    <phoneticPr fontId="17"/>
  </si>
  <si>
    <t>柳津</t>
    <phoneticPr fontId="17"/>
  </si>
  <si>
    <t>郡上</t>
    <rPh sb="0" eb="2">
      <t>グジョウ</t>
    </rPh>
    <phoneticPr fontId="17"/>
  </si>
  <si>
    <t>大垣安井</t>
    <phoneticPr fontId="17"/>
  </si>
  <si>
    <t>大垣安井</t>
    <phoneticPr fontId="17"/>
  </si>
  <si>
    <t>大垣安井</t>
    <rPh sb="0" eb="2">
      <t>オオガキ</t>
    </rPh>
    <rPh sb="2" eb="4">
      <t>ヤスイ</t>
    </rPh>
    <phoneticPr fontId="17"/>
  </si>
  <si>
    <t>大垣安井</t>
    <phoneticPr fontId="17"/>
  </si>
  <si>
    <t>本巣</t>
    <rPh sb="0" eb="2">
      <t>モトス</t>
    </rPh>
    <phoneticPr fontId="17"/>
  </si>
  <si>
    <t>大垣中川</t>
    <rPh sb="0" eb="2">
      <t>オオガキ</t>
    </rPh>
    <rPh sb="2" eb="4">
      <t>ナカガワ</t>
    </rPh>
    <phoneticPr fontId="17"/>
  </si>
  <si>
    <t>STAYGOLD</t>
    <phoneticPr fontId="17"/>
  </si>
  <si>
    <t>STAYGOLD</t>
    <phoneticPr fontId="17"/>
  </si>
  <si>
    <t>垂井</t>
    <rPh sb="0" eb="2">
      <t>タルイ</t>
    </rPh>
    <phoneticPr fontId="17"/>
  </si>
  <si>
    <t>岐阜西</t>
    <rPh sb="0" eb="3">
      <t>ギフニシ</t>
    </rPh>
    <phoneticPr fontId="17"/>
  </si>
  <si>
    <t>令和６年度（財）日本バドミントン協会大会運営規程に準じ行い、ローカル規程を設けます。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7" eb="28">
      <t>オコナ</t>
    </rPh>
    <rPh sb="34" eb="36">
      <t>キテイ</t>
    </rPh>
    <rPh sb="37" eb="38">
      <t>モウ</t>
    </rPh>
    <phoneticPr fontId="17"/>
  </si>
  <si>
    <t>審判員１名は、本部席横にあります”審判員控席”にて待機ください。</t>
    <rPh sb="0" eb="3">
      <t>シンパンイン</t>
    </rPh>
    <rPh sb="4" eb="5">
      <t>メイ</t>
    </rPh>
    <rPh sb="7" eb="9">
      <t>ホンブ</t>
    </rPh>
    <rPh sb="9" eb="10">
      <t>セキ</t>
    </rPh>
    <rPh sb="10" eb="11">
      <t>ヨコ</t>
    </rPh>
    <rPh sb="17" eb="20">
      <t>シンパンイン</t>
    </rPh>
    <rPh sb="20" eb="21">
      <t>ヒカエ</t>
    </rPh>
    <rPh sb="21" eb="22">
      <t>セキ</t>
    </rPh>
    <rPh sb="25" eb="27">
      <t>タイキ</t>
    </rPh>
    <phoneticPr fontId="17"/>
  </si>
  <si>
    <t>審判のコート割は２日間とおしでお願いします。（選手の出場の有無は関係ありません。）</t>
    <rPh sb="0" eb="2">
      <t>シンパン</t>
    </rPh>
    <rPh sb="6" eb="7">
      <t>ワリ</t>
    </rPh>
    <rPh sb="9" eb="11">
      <t>ニチカン</t>
    </rPh>
    <rPh sb="16" eb="17">
      <t>ネガ</t>
    </rPh>
    <rPh sb="23" eb="25">
      <t>センシュ</t>
    </rPh>
    <rPh sb="26" eb="28">
      <t>シュツジョウ</t>
    </rPh>
    <rPh sb="29" eb="31">
      <t>ウム</t>
    </rPh>
    <rPh sb="32" eb="34">
      <t>カンケイ</t>
    </rPh>
    <phoneticPr fontId="17"/>
  </si>
  <si>
    <t>■公認審判員資格取得検定（実技検定）</t>
    <rPh sb="1" eb="3">
      <t>コウニン</t>
    </rPh>
    <rPh sb="3" eb="6">
      <t>シンパンイン</t>
    </rPh>
    <rPh sb="6" eb="8">
      <t>シカク</t>
    </rPh>
    <rPh sb="8" eb="10">
      <t>シュトク</t>
    </rPh>
    <rPh sb="10" eb="12">
      <t>ケンテイ</t>
    </rPh>
    <rPh sb="13" eb="15">
      <t>ジツギ</t>
    </rPh>
    <rPh sb="15" eb="17">
      <t>ケンテイ</t>
    </rPh>
    <phoneticPr fontId="17"/>
  </si>
  <si>
    <t>受講者人数により、主審、線審、点審が不足する場合は、担当コートから出していただきます。</t>
    <rPh sb="0" eb="5">
      <t>ジュコウシャニンズウ</t>
    </rPh>
    <rPh sb="9" eb="11">
      <t>シュシン</t>
    </rPh>
    <rPh sb="12" eb="14">
      <t>センシン</t>
    </rPh>
    <rPh sb="15" eb="16">
      <t>テン</t>
    </rPh>
    <rPh sb="16" eb="17">
      <t>シン</t>
    </rPh>
    <rPh sb="18" eb="20">
      <t>フソク</t>
    </rPh>
    <rPh sb="22" eb="24">
      <t>バアイ</t>
    </rPh>
    <rPh sb="26" eb="28">
      <t>タントウ</t>
    </rPh>
    <rPh sb="33" eb="34">
      <t>ダ</t>
    </rPh>
    <phoneticPr fontId="17"/>
  </si>
  <si>
    <t>実技検定が早く終了した場合、それ以降の審判は担当コートにて行っていただきます。</t>
    <rPh sb="0" eb="4">
      <t>ジツギケンテイ</t>
    </rPh>
    <rPh sb="5" eb="6">
      <t>ハヤ</t>
    </rPh>
    <rPh sb="7" eb="9">
      <t>シュウリョウ</t>
    </rPh>
    <rPh sb="11" eb="13">
      <t>バアイ</t>
    </rPh>
    <rPh sb="16" eb="18">
      <t>イコウ</t>
    </rPh>
    <rPh sb="19" eb="21">
      <t>シンパン</t>
    </rPh>
    <rPh sb="22" eb="24">
      <t>タントウ</t>
    </rPh>
    <rPh sb="29" eb="30">
      <t>オコナ</t>
    </rPh>
    <phoneticPr fontId="17"/>
  </si>
  <si>
    <t>また、下記のとおり試合進行のサポートを行っていただきます。</t>
    <rPh sb="3" eb="5">
      <t>カキ</t>
    </rPh>
    <rPh sb="9" eb="13">
      <t>シアイシンコウ</t>
    </rPh>
    <rPh sb="19" eb="20">
      <t>オコナ</t>
    </rPh>
    <phoneticPr fontId="17"/>
  </si>
  <si>
    <t>①本部席横で待機し、コールが入ったら審判用紙とシャトルを受け取ります。</t>
    <rPh sb="1" eb="4">
      <t>ホンブセキ</t>
    </rPh>
    <rPh sb="4" eb="5">
      <t>ヨコ</t>
    </rPh>
    <rPh sb="6" eb="8">
      <t>タイキ</t>
    </rPh>
    <rPh sb="14" eb="15">
      <t>ハイ</t>
    </rPh>
    <rPh sb="18" eb="22">
      <t>シンパンヨウシ</t>
    </rPh>
    <rPh sb="28" eb="29">
      <t>ウ</t>
    </rPh>
    <rPh sb="30" eb="31">
      <t>ト</t>
    </rPh>
    <phoneticPr fontId="17"/>
  </si>
  <si>
    <t>②選手控席で選手と合流して、選手を連れて試合をするコートの壁際に移動します。</t>
    <rPh sb="1" eb="5">
      <t>センシュヒカエセキ</t>
    </rPh>
    <rPh sb="6" eb="8">
      <t>センシュ</t>
    </rPh>
    <rPh sb="9" eb="11">
      <t>ゴウリュウ</t>
    </rPh>
    <rPh sb="14" eb="16">
      <t>センシュ</t>
    </rPh>
    <rPh sb="17" eb="18">
      <t>ツ</t>
    </rPh>
    <rPh sb="20" eb="22">
      <t>シアイ</t>
    </rPh>
    <rPh sb="29" eb="31">
      <t>カベギワ</t>
    </rPh>
    <rPh sb="32" eb="34">
      <t>イドウ</t>
    </rPh>
    <phoneticPr fontId="17"/>
  </si>
  <si>
    <t>③次の主審にスコアシートとシャトルを渡します。</t>
    <rPh sb="1" eb="2">
      <t>ツギ</t>
    </rPh>
    <rPh sb="3" eb="5">
      <t>シュシン</t>
    </rPh>
    <rPh sb="18" eb="19">
      <t>ワタ</t>
    </rPh>
    <phoneticPr fontId="17"/>
  </si>
  <si>
    <t>（１）２月２２日</t>
    <rPh sb="4" eb="5">
      <t>ガツ</t>
    </rPh>
    <rPh sb="7" eb="8">
      <t>ニチ</t>
    </rPh>
    <phoneticPr fontId="17"/>
  </si>
  <si>
    <t>（２）２月２３日</t>
    <rPh sb="4" eb="5">
      <t>ガツ</t>
    </rPh>
    <rPh sb="7" eb="8">
      <t>ニチ</t>
    </rPh>
    <phoneticPr fontId="17"/>
  </si>
  <si>
    <t>公認審判員資格取得検定は行われません。担当コートのメンバーで全ての審判を行っていただきます。</t>
    <rPh sb="30" eb="31">
      <t>スベ</t>
    </rPh>
    <phoneticPr fontId="17"/>
  </si>
  <si>
    <t>令和６年度（財）日本バドミントン協会競技規則・大会運営規程・公認審判員規程に準じ行い、</t>
    <rPh sb="0" eb="1">
      <t>レイ</t>
    </rPh>
    <rPh sb="1" eb="2">
      <t>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rPh sb="38" eb="39">
      <t>ジュン</t>
    </rPh>
    <rPh sb="40" eb="41">
      <t>オコナ</t>
    </rPh>
    <phoneticPr fontId="17"/>
  </si>
  <si>
    <t>令和６年度（財）日本バドミントン協会競技規則に則る。</t>
    <rPh sb="23" eb="24">
      <t>ノット</t>
    </rPh>
    <phoneticPr fontId="17"/>
  </si>
  <si>
    <t>指導者は、令和６年度（財）日本バドミントン協会競技規則を厳守すること。</t>
    <rPh sb="0" eb="3">
      <t>シドウシャ</t>
    </rPh>
    <rPh sb="28" eb="30">
      <t>ゲンシュ</t>
    </rPh>
    <phoneticPr fontId="17"/>
  </si>
  <si>
    <t>令和６年度（財）日本バドミントン協会競技規則・大会運営規程・公認審判員規程、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17"/>
  </si>
  <si>
    <t>試合をするコートサイドへ選手と一緒に移動する。</t>
    <rPh sb="0" eb="2">
      <t>シアイ</t>
    </rPh>
    <rPh sb="12" eb="14">
      <t>センシュ</t>
    </rPh>
    <rPh sb="15" eb="17">
      <t>イッショ</t>
    </rPh>
    <rPh sb="18" eb="20">
      <t>イドウ</t>
    </rPh>
    <phoneticPr fontId="17"/>
  </si>
  <si>
    <t>前の試合が終わったら試合を行う。</t>
    <rPh sb="0" eb="1">
      <t>マエ</t>
    </rPh>
    <rPh sb="2" eb="4">
      <t>シアイ</t>
    </rPh>
    <rPh sb="5" eb="6">
      <t>オ</t>
    </rPh>
    <rPh sb="10" eb="12">
      <t>シアイ</t>
    </rPh>
    <rPh sb="13" eb="14">
      <t>オコナ</t>
    </rPh>
    <phoneticPr fontId="17"/>
  </si>
  <si>
    <t>第32回岐阜県小学生バドミントン大会（単）</t>
    <rPh sb="0" eb="1">
      <t>ダイ</t>
    </rPh>
    <rPh sb="3" eb="4">
      <t>カイ</t>
    </rPh>
    <rPh sb="4" eb="7">
      <t>ギフケン</t>
    </rPh>
    <rPh sb="7" eb="10">
      <t>ショウガクセイ</t>
    </rPh>
    <rPh sb="16" eb="18">
      <t>タイカイ</t>
    </rPh>
    <rPh sb="19" eb="20">
      <t>タン</t>
    </rPh>
    <phoneticPr fontId="17"/>
  </si>
  <si>
    <t>令和7年2月22日、23日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17"/>
  </si>
  <si>
    <t>６年女子２部</t>
    <rPh sb="1" eb="2">
      <t>ネン</t>
    </rPh>
    <rPh sb="2" eb="4">
      <t>ジョシ</t>
    </rPh>
    <rPh sb="4" eb="6">
      <t>ニブ</t>
    </rPh>
    <phoneticPr fontId="17"/>
  </si>
  <si>
    <t>招集係の指示で東階段を下りて選手待機場所に移動します。</t>
    <rPh sb="0" eb="2">
      <t>ショウシュウ</t>
    </rPh>
    <rPh sb="2" eb="3">
      <t>カカリ</t>
    </rPh>
    <rPh sb="4" eb="6">
      <t>シジ</t>
    </rPh>
    <rPh sb="7" eb="10">
      <t>ヒガシカイダン</t>
    </rPh>
    <rPh sb="11" eb="12">
      <t>オ</t>
    </rPh>
    <rPh sb="14" eb="16">
      <t>センシュ</t>
    </rPh>
    <rPh sb="16" eb="18">
      <t>タイキ</t>
    </rPh>
    <rPh sb="18" eb="20">
      <t>バショ</t>
    </rPh>
    <rPh sb="21" eb="23">
      <t>イドウ</t>
    </rPh>
    <phoneticPr fontId="17"/>
  </si>
  <si>
    <t>選手待機場所で審判さんと合流します。審判さん帯同で、コート後ろに移動します。</t>
    <rPh sb="0" eb="6">
      <t>センシュタイキバショ</t>
    </rPh>
    <rPh sb="7" eb="9">
      <t>シンパン</t>
    </rPh>
    <rPh sb="12" eb="14">
      <t>ゴウリュウ</t>
    </rPh>
    <rPh sb="29" eb="30">
      <t>ウシ</t>
    </rPh>
    <phoneticPr fontId="17"/>
  </si>
  <si>
    <t>小林　礼奈</t>
    <rPh sb="0" eb="2">
      <t>コバヤシ</t>
    </rPh>
    <rPh sb="3" eb="5">
      <t>レイナ</t>
    </rPh>
    <phoneticPr fontId="96" alignment="distributed"/>
  </si>
  <si>
    <t>太田　伶奈</t>
    <rPh sb="0" eb="2">
      <t>オオタ</t>
    </rPh>
    <rPh sb="3" eb="5">
      <t>レナ</t>
    </rPh>
    <phoneticPr fontId="96" alignment="distributed"/>
  </si>
  <si>
    <t>横山　絢音</t>
    <rPh sb="0" eb="2">
      <t>ヨコヤマ</t>
    </rPh>
    <rPh sb="3" eb="5">
      <t>アヤネ</t>
    </rPh>
    <phoneticPr fontId="96" alignment="distributed"/>
  </si>
  <si>
    <t>三田　麻菜美</t>
    <rPh sb="0" eb="2">
      <t>サンダ</t>
    </rPh>
    <rPh sb="3" eb="6">
      <t>マナミ</t>
    </rPh>
    <phoneticPr fontId="96" alignment="distributed"/>
  </si>
  <si>
    <t>小川　芽生</t>
    <rPh sb="0" eb="2">
      <t>オガワ</t>
    </rPh>
    <rPh sb="3" eb="5">
      <t>メイ</t>
    </rPh>
    <phoneticPr fontId="96" alignment="distributed"/>
  </si>
  <si>
    <t>早藤　紗良</t>
    <rPh sb="0" eb="2">
      <t>ハヤフジ</t>
    </rPh>
    <rPh sb="3" eb="5">
      <t>サラ</t>
    </rPh>
    <phoneticPr fontId="96" alignment="distributed"/>
  </si>
  <si>
    <t>渡辺　彩良</t>
    <rPh sb="0" eb="2">
      <t>ワタナベ</t>
    </rPh>
    <rPh sb="3" eb="5">
      <t>サラ</t>
    </rPh>
    <phoneticPr fontId="96" alignment="distributed"/>
  </si>
  <si>
    <t>１年生女子</t>
    <rPh sb="1" eb="3">
      <t>ネンセイ</t>
    </rPh>
    <rPh sb="3" eb="5">
      <t>ジョシ</t>
    </rPh>
    <phoneticPr fontId="36"/>
  </si>
  <si>
    <t>令和7年2月22日・23日　池田町総合体育館</t>
    <phoneticPr fontId="36"/>
  </si>
  <si>
    <t>第32回 岐阜県小学生バドミントン シングルス大会</t>
    <phoneticPr fontId="36"/>
  </si>
  <si>
    <t>松岡　采音</t>
    <rPh sb="0" eb="2">
      <t>マツオカ</t>
    </rPh>
    <rPh sb="3" eb="5">
      <t>アヤネ</t>
    </rPh>
    <phoneticPr fontId="96" alignment="distributed"/>
  </si>
  <si>
    <t>松本　澪</t>
    <rPh sb="0" eb="2">
      <t>マツモト</t>
    </rPh>
    <rPh sb="3" eb="4">
      <t>ミオ</t>
    </rPh>
    <phoneticPr fontId="96" alignment="distributed"/>
  </si>
  <si>
    <t>杉山　花帆</t>
    <rPh sb="0" eb="2">
      <t>スギヤマ</t>
    </rPh>
    <rPh sb="3" eb="5">
      <t>カホ</t>
    </rPh>
    <phoneticPr fontId="96" alignment="distributed"/>
  </si>
  <si>
    <t>森下　葵</t>
    <rPh sb="0" eb="2">
      <t>モリシタ</t>
    </rPh>
    <rPh sb="3" eb="4">
      <t>アオイ</t>
    </rPh>
    <phoneticPr fontId="96" alignment="distributed"/>
  </si>
  <si>
    <t>村瀬　乃彩</t>
    <rPh sb="0" eb="2">
      <t>ムラセ</t>
    </rPh>
    <rPh sb="3" eb="5">
      <t>ノア</t>
    </rPh>
    <phoneticPr fontId="96" alignment="distributed"/>
  </si>
  <si>
    <t>白浜　花綾</t>
    <rPh sb="0" eb="2">
      <t>シラハマ</t>
    </rPh>
    <rPh sb="3" eb="5">
      <t>カリン</t>
    </rPh>
    <phoneticPr fontId="96" alignment="distributed"/>
  </si>
  <si>
    <t>小坂　ののか</t>
    <rPh sb="0" eb="2">
      <t>コサカ</t>
    </rPh>
    <rPh sb="3" eb="6">
      <t>ノノカ</t>
    </rPh>
    <phoneticPr fontId="96" alignment="distributed"/>
  </si>
  <si>
    <t>松岡　奏芽</t>
    <rPh sb="0" eb="2">
      <t>マツオカ</t>
    </rPh>
    <rPh sb="3" eb="5">
      <t>カナメ</t>
    </rPh>
    <phoneticPr fontId="96" alignment="distributed"/>
  </si>
  <si>
    <t>松久　凪咲</t>
    <rPh sb="0" eb="2">
      <t>マツヒサ</t>
    </rPh>
    <rPh sb="3" eb="5">
      <t>ナギサ</t>
    </rPh>
    <phoneticPr fontId="96" alignment="distributed"/>
  </si>
  <si>
    <t>２年生女子</t>
    <rPh sb="1" eb="3">
      <t>ネンセイ</t>
    </rPh>
    <rPh sb="3" eb="5">
      <t>ジョシ</t>
    </rPh>
    <phoneticPr fontId="36"/>
  </si>
  <si>
    <t>令和7年2月22日・23日　池田町総合体育館</t>
    <phoneticPr fontId="36"/>
  </si>
  <si>
    <t>取得率</t>
    <rPh sb="0" eb="3">
      <t>シュトクリツ</t>
    </rPh>
    <phoneticPr fontId="36"/>
  </si>
  <si>
    <t>失数</t>
    <rPh sb="0" eb="1">
      <t>シツ</t>
    </rPh>
    <rPh sb="1" eb="2">
      <t>スウ</t>
    </rPh>
    <phoneticPr fontId="36"/>
  </si>
  <si>
    <t>-</t>
    <phoneticPr fontId="36"/>
  </si>
  <si>
    <t>得数</t>
    <rPh sb="0" eb="1">
      <t>トク</t>
    </rPh>
    <rPh sb="1" eb="2">
      <t>スウ</t>
    </rPh>
    <phoneticPr fontId="36"/>
  </si>
  <si>
    <t>-</t>
    <phoneticPr fontId="36"/>
  </si>
  <si>
    <t>順位</t>
    <rPh sb="0" eb="2">
      <t>ジュンイ</t>
    </rPh>
    <phoneticPr fontId="36"/>
  </si>
  <si>
    <t>得点</t>
    <rPh sb="0" eb="2">
      <t>トクテン</t>
    </rPh>
    <phoneticPr fontId="36"/>
  </si>
  <si>
    <t>勝数</t>
    <rPh sb="0" eb="2">
      <t>カチスウ</t>
    </rPh>
    <phoneticPr fontId="36"/>
  </si>
  <si>
    <t>３年生女子</t>
    <rPh sb="1" eb="3">
      <t>ネンセイ</t>
    </rPh>
    <rPh sb="3" eb="5">
      <t>ジョシ</t>
    </rPh>
    <phoneticPr fontId="36"/>
  </si>
  <si>
    <t>３年生女子　５～８位決定リーグ</t>
    <rPh sb="1" eb="3">
      <t>ネンセイ</t>
    </rPh>
    <rPh sb="3" eb="5">
      <t>ジョシ</t>
    </rPh>
    <rPh sb="9" eb="10">
      <t>イ</t>
    </rPh>
    <rPh sb="10" eb="12">
      <t>ケッテイ</t>
    </rPh>
    <phoneticPr fontId="36"/>
  </si>
  <si>
    <t>３位決定</t>
    <rPh sb="1" eb="2">
      <t>イ</t>
    </rPh>
    <rPh sb="2" eb="4">
      <t>ケッテイ</t>
    </rPh>
    <phoneticPr fontId="36"/>
  </si>
  <si>
    <t>二村　芽凛</t>
    <rPh sb="0" eb="2">
      <t>フタムラ</t>
    </rPh>
    <rPh sb="3" eb="5">
      <t>カリン</t>
    </rPh>
    <phoneticPr fontId="96" alignment="distributed"/>
  </si>
  <si>
    <t>村瀬　希子</t>
    <rPh sb="0" eb="2">
      <t>ムラセ</t>
    </rPh>
    <rPh sb="3" eb="5">
      <t>キコ</t>
    </rPh>
    <phoneticPr fontId="96" alignment="distributed"/>
  </si>
  <si>
    <t>高嶋　澪</t>
    <rPh sb="0" eb="2">
      <t>タカシマ</t>
    </rPh>
    <rPh sb="3" eb="4">
      <t>ミオ</t>
    </rPh>
    <phoneticPr fontId="96" alignment="distributed"/>
  </si>
  <si>
    <t>三尾　蓮乃</t>
    <rPh sb="0" eb="2">
      <t>ミオ</t>
    </rPh>
    <rPh sb="3" eb="5">
      <t>ハスノ</t>
    </rPh>
    <phoneticPr fontId="96" alignment="distributed"/>
  </si>
  <si>
    <t>伊藤　紗優</t>
    <rPh sb="0" eb="2">
      <t>イトウ</t>
    </rPh>
    <rPh sb="3" eb="5">
      <t>サヤ</t>
    </rPh>
    <phoneticPr fontId="96" alignment="distributed"/>
  </si>
  <si>
    <t>齊木　恵梨</t>
    <rPh sb="0" eb="2">
      <t>サイキ</t>
    </rPh>
    <rPh sb="3" eb="5">
      <t>エリ</t>
    </rPh>
    <phoneticPr fontId="96" alignment="distributed"/>
  </si>
  <si>
    <t>杉原　心捺</t>
    <rPh sb="0" eb="2">
      <t>スギハラ</t>
    </rPh>
    <rPh sb="3" eb="5">
      <t>ココナ</t>
    </rPh>
    <phoneticPr fontId="96" alignment="distributed"/>
  </si>
  <si>
    <t>金村　美咲</t>
    <rPh sb="0" eb="2">
      <t>カナムラ</t>
    </rPh>
    <rPh sb="3" eb="5">
      <t>ミサキ</t>
    </rPh>
    <phoneticPr fontId="96" alignment="distributed"/>
  </si>
  <si>
    <t>大島　楓乃音</t>
    <rPh sb="0" eb="2">
      <t>オオシマ</t>
    </rPh>
    <rPh sb="3" eb="6">
      <t>カノン</t>
    </rPh>
    <phoneticPr fontId="96" alignment="distributed"/>
  </si>
  <si>
    <t>堤　悠里亜</t>
    <rPh sb="0" eb="1">
      <t>ツツミ</t>
    </rPh>
    <rPh sb="2" eb="5">
      <t>ユリア</t>
    </rPh>
    <phoneticPr fontId="96" alignment="distributed"/>
  </si>
  <si>
    <t>山田　美彩紀</t>
    <rPh sb="0" eb="2">
      <t>ヤマダ</t>
    </rPh>
    <rPh sb="3" eb="6">
      <t>ミサキ</t>
    </rPh>
    <phoneticPr fontId="96" alignment="distributed"/>
  </si>
  <si>
    <t>三谷　優佳</t>
    <rPh sb="0" eb="2">
      <t>ミタニ</t>
    </rPh>
    <rPh sb="3" eb="5">
      <t>ユウカ</t>
    </rPh>
    <phoneticPr fontId="96" alignment="distributed"/>
  </si>
  <si>
    <t>青山　佳歩</t>
    <rPh sb="0" eb="2">
      <t>アオヤマ</t>
    </rPh>
    <rPh sb="3" eb="5">
      <t>カホ</t>
    </rPh>
    <phoneticPr fontId="96" alignment="distributed"/>
  </si>
  <si>
    <t>杉本　結彩</t>
    <rPh sb="0" eb="2">
      <t>スギモト</t>
    </rPh>
    <rPh sb="3" eb="5">
      <t>ユア</t>
    </rPh>
    <phoneticPr fontId="96" alignment="distributed"/>
  </si>
  <si>
    <t>第32回 岐阜県小学生バドミントン シングルス大会</t>
    <phoneticPr fontId="36"/>
  </si>
  <si>
    <t>-</t>
    <phoneticPr fontId="36"/>
  </si>
  <si>
    <t>４年生女子</t>
    <rPh sb="1" eb="3">
      <t>ネンセイ</t>
    </rPh>
    <rPh sb="3" eb="5">
      <t>ジョシ</t>
    </rPh>
    <phoneticPr fontId="36"/>
  </si>
  <si>
    <t>４年生女子　５～８位決定リーグ</t>
    <rPh sb="1" eb="3">
      <t>ネンセイ</t>
    </rPh>
    <rPh sb="3" eb="5">
      <t>ジョシ</t>
    </rPh>
    <rPh sb="9" eb="10">
      <t>イ</t>
    </rPh>
    <rPh sb="10" eb="12">
      <t>ケッテイ</t>
    </rPh>
    <phoneticPr fontId="36"/>
  </si>
  <si>
    <t>宮田　麗子</t>
    <rPh sb="0" eb="2">
      <t>ミヤタ</t>
    </rPh>
    <rPh sb="3" eb="5">
      <t>リコ</t>
    </rPh>
    <phoneticPr fontId="96" alignment="distributed"/>
  </si>
  <si>
    <t>太田　紗奈</t>
    <rPh sb="0" eb="2">
      <t>オオタ</t>
    </rPh>
    <rPh sb="3" eb="5">
      <t>サナ</t>
    </rPh>
    <phoneticPr fontId="96" alignment="distributed"/>
  </si>
  <si>
    <t>みずほ</t>
  </si>
  <si>
    <t>樋口　柚夏</t>
    <rPh sb="0" eb="2">
      <t>ヒグチ</t>
    </rPh>
    <rPh sb="3" eb="5">
      <t>ユズナ</t>
    </rPh>
    <phoneticPr fontId="96" alignment="distributed"/>
  </si>
  <si>
    <t>足立　知花</t>
    <rPh sb="0" eb="2">
      <t>アダチ</t>
    </rPh>
    <rPh sb="3" eb="5">
      <t>トモカ</t>
    </rPh>
    <phoneticPr fontId="96" alignment="distributed"/>
  </si>
  <si>
    <t>竹田　有純</t>
    <rPh sb="0" eb="2">
      <t>タケダ</t>
    </rPh>
    <rPh sb="3" eb="5">
      <t>アスミ</t>
    </rPh>
    <phoneticPr fontId="96" alignment="distributed"/>
  </si>
  <si>
    <t>中島　杏実</t>
    <rPh sb="0" eb="2">
      <t>ナカシマ</t>
    </rPh>
    <rPh sb="3" eb="5">
      <t>アンミ</t>
    </rPh>
    <phoneticPr fontId="96" alignment="distributed"/>
  </si>
  <si>
    <t>山下　叶純</t>
    <rPh sb="0" eb="2">
      <t>ヤマシタ</t>
    </rPh>
    <rPh sb="3" eb="5">
      <t>カスミ</t>
    </rPh>
    <phoneticPr fontId="96" alignment="distributed"/>
  </si>
  <si>
    <t>伊尾　汐織</t>
    <rPh sb="0" eb="2">
      <t>イオ</t>
    </rPh>
    <rPh sb="3" eb="5">
      <t>シオリ</t>
    </rPh>
    <phoneticPr fontId="96" alignment="distributed"/>
  </si>
  <si>
    <t>栗秋　梨莉</t>
    <rPh sb="0" eb="2">
      <t>クリアキ</t>
    </rPh>
    <rPh sb="3" eb="5">
      <t>リリ</t>
    </rPh>
    <phoneticPr fontId="96" alignment="distributed"/>
  </si>
  <si>
    <t>越出　羽奏</t>
    <rPh sb="0" eb="2">
      <t>コシデ</t>
    </rPh>
    <rPh sb="3" eb="5">
      <t>ハナ</t>
    </rPh>
    <phoneticPr fontId="96" alignment="distributed"/>
  </si>
  <si>
    <t>松久　六花</t>
    <rPh sb="0" eb="2">
      <t>マツヒサ</t>
    </rPh>
    <rPh sb="3" eb="5">
      <t>リッカ</t>
    </rPh>
    <phoneticPr fontId="96" alignment="distributed"/>
  </si>
  <si>
    <t>榊原　菜友</t>
    <rPh sb="0" eb="2">
      <t>サカキバラ</t>
    </rPh>
    <rPh sb="3" eb="5">
      <t>ナユ</t>
    </rPh>
    <phoneticPr fontId="96" alignment="distributed"/>
  </si>
  <si>
    <t>川瀬　桃佳</t>
    <rPh sb="0" eb="2">
      <t>カワセ</t>
    </rPh>
    <rPh sb="3" eb="5">
      <t>モモカ</t>
    </rPh>
    <phoneticPr fontId="96" alignment="distributed"/>
  </si>
  <si>
    <t>佐藤　聖菜</t>
    <rPh sb="0" eb="2">
      <t>サトウ</t>
    </rPh>
    <rPh sb="3" eb="5">
      <t>セナ</t>
    </rPh>
    <phoneticPr fontId="96" alignment="distributed"/>
  </si>
  <si>
    <t>池田　早穂</t>
    <rPh sb="0" eb="2">
      <t>イケダ</t>
    </rPh>
    <rPh sb="3" eb="5">
      <t>サホ</t>
    </rPh>
    <phoneticPr fontId="96" alignment="distributed"/>
  </si>
  <si>
    <t>令和7年2月22日・23日　池田町総合体育館</t>
    <phoneticPr fontId="36"/>
  </si>
  <si>
    <t>第32回 岐阜県小学生バドミントン シングルス大会</t>
    <phoneticPr fontId="36"/>
  </si>
  <si>
    <t>-</t>
    <phoneticPr fontId="36"/>
  </si>
  <si>
    <t>５年生女子</t>
    <rPh sb="1" eb="3">
      <t>ネンセイ</t>
    </rPh>
    <rPh sb="3" eb="5">
      <t>ジョシ</t>
    </rPh>
    <phoneticPr fontId="36"/>
  </si>
  <si>
    <t>井口　日茉莉</t>
    <rPh sb="0" eb="2">
      <t>イグチ</t>
    </rPh>
    <rPh sb="3" eb="6">
      <t>ヒマリ</t>
    </rPh>
    <phoneticPr fontId="96" alignment="distributed"/>
  </si>
  <si>
    <t>高原　柚月</t>
    <rPh sb="0" eb="2">
      <t>タカハラ</t>
    </rPh>
    <rPh sb="3" eb="5">
      <t>ユズキ</t>
    </rPh>
    <phoneticPr fontId="96" alignment="distributed"/>
  </si>
  <si>
    <t>髙橋　結花</t>
    <rPh sb="0" eb="2">
      <t>タカハシ</t>
    </rPh>
    <rPh sb="3" eb="5">
      <t>ユイカ</t>
    </rPh>
    <phoneticPr fontId="96" alignment="distributed"/>
  </si>
  <si>
    <t>土屋　善</t>
    <rPh sb="0" eb="2">
      <t>ツチヤ</t>
    </rPh>
    <rPh sb="3" eb="4">
      <t>ゼン</t>
    </rPh>
    <phoneticPr fontId="96" alignment="distributed"/>
  </si>
  <si>
    <t>中川　明音</t>
    <rPh sb="0" eb="2">
      <t>ナカガワ</t>
    </rPh>
    <rPh sb="3" eb="5">
      <t>アカネ</t>
    </rPh>
    <phoneticPr fontId="96" alignment="distributed"/>
  </si>
  <si>
    <t>古田　千悠里</t>
    <rPh sb="0" eb="2">
      <t>フルタ</t>
    </rPh>
    <rPh sb="3" eb="6">
      <t>チユリ</t>
    </rPh>
    <phoneticPr fontId="96" alignment="distributed"/>
  </si>
  <si>
    <t>二宮　言</t>
    <rPh sb="0" eb="2">
      <t>ニノミヤ</t>
    </rPh>
    <rPh sb="3" eb="4">
      <t>コト</t>
    </rPh>
    <phoneticPr fontId="96" alignment="distributed"/>
  </si>
  <si>
    <t>船谷　悠亜</t>
    <rPh sb="0" eb="2">
      <t>フナヤ</t>
    </rPh>
    <rPh sb="3" eb="5">
      <t>ユア</t>
    </rPh>
    <phoneticPr fontId="96" alignment="distributed"/>
  </si>
  <si>
    <t>樋口　愛</t>
    <rPh sb="0" eb="2">
      <t>ヒグチ</t>
    </rPh>
    <rPh sb="3" eb="4">
      <t>アイ</t>
    </rPh>
    <phoneticPr fontId="96" alignment="distributed"/>
  </si>
  <si>
    <t>高橋　凛</t>
    <rPh sb="0" eb="2">
      <t>タカハシ</t>
    </rPh>
    <rPh sb="3" eb="4">
      <t>リン</t>
    </rPh>
    <phoneticPr fontId="96" alignment="distributed"/>
  </si>
  <si>
    <t>二村　芽彩</t>
    <rPh sb="0" eb="2">
      <t>フタムラ</t>
    </rPh>
    <rPh sb="3" eb="5">
      <t>メイ</t>
    </rPh>
    <phoneticPr fontId="96" alignment="distributed"/>
  </si>
  <si>
    <t>林　尚緒</t>
    <rPh sb="0" eb="1">
      <t>ハヤシ</t>
    </rPh>
    <rPh sb="2" eb="4">
      <t>ナオ</t>
    </rPh>
    <phoneticPr fontId="96" alignment="distributed"/>
  </si>
  <si>
    <t>川本　莉愛</t>
    <rPh sb="0" eb="2">
      <t>カワモト</t>
    </rPh>
    <rPh sb="3" eb="5">
      <t>リア</t>
    </rPh>
    <phoneticPr fontId="96" alignment="distributed"/>
  </si>
  <si>
    <t>林　帆花</t>
    <rPh sb="0" eb="1">
      <t>ハヤシ</t>
    </rPh>
    <rPh sb="2" eb="4">
      <t>ホノカ</t>
    </rPh>
    <phoneticPr fontId="96" alignment="distributed"/>
  </si>
  <si>
    <t>鈴木　桃果</t>
    <rPh sb="0" eb="2">
      <t>スズキ</t>
    </rPh>
    <rPh sb="3" eb="5">
      <t>モモカ</t>
    </rPh>
    <phoneticPr fontId="96" alignment="distributed"/>
  </si>
  <si>
    <t>大場　咲嬉</t>
    <rPh sb="0" eb="2">
      <t>オオバ</t>
    </rPh>
    <rPh sb="3" eb="5">
      <t>サキ</t>
    </rPh>
    <phoneticPr fontId="96" alignment="distributed"/>
  </si>
  <si>
    <t>木村　百々花</t>
    <rPh sb="0" eb="2">
      <t>キムラ</t>
    </rPh>
    <rPh sb="3" eb="6">
      <t>モモカ</t>
    </rPh>
    <phoneticPr fontId="96" alignment="distributed"/>
  </si>
  <si>
    <t>宮脇　愛奈</t>
    <rPh sb="0" eb="2">
      <t>ミヤワキ</t>
    </rPh>
    <rPh sb="3" eb="5">
      <t>アイナ</t>
    </rPh>
    <phoneticPr fontId="96" alignment="distributed"/>
  </si>
  <si>
    <t>秋田　芭奈</t>
    <rPh sb="0" eb="2">
      <t>アキタ</t>
    </rPh>
    <rPh sb="3" eb="5">
      <t>ハナ</t>
    </rPh>
    <phoneticPr fontId="96" alignment="distributed"/>
  </si>
  <si>
    <t>川瀬　咲希</t>
    <rPh sb="0" eb="2">
      <t>カワセ</t>
    </rPh>
    <rPh sb="3" eb="5">
      <t>サキ</t>
    </rPh>
    <phoneticPr fontId="96" alignment="distributed"/>
  </si>
  <si>
    <t>河村　紗良</t>
    <rPh sb="0" eb="2">
      <t>カワムラ</t>
    </rPh>
    <rPh sb="3" eb="5">
      <t>サラ</t>
    </rPh>
    <phoneticPr fontId="96" alignment="distributed"/>
  </si>
  <si>
    <t>川瀬　桜子</t>
    <rPh sb="0" eb="2">
      <t>カワセ</t>
    </rPh>
    <rPh sb="3" eb="5">
      <t>サクラコ</t>
    </rPh>
    <phoneticPr fontId="96" alignment="distributed"/>
  </si>
  <si>
    <t>矢野　莉依那</t>
    <rPh sb="0" eb="2">
      <t>ヤノ</t>
    </rPh>
    <rPh sb="3" eb="6">
      <t>リイナ</t>
    </rPh>
    <phoneticPr fontId="96" alignment="distributed"/>
  </si>
  <si>
    <t>須藤　那々実</t>
    <rPh sb="0" eb="2">
      <t>スドウ</t>
    </rPh>
    <rPh sb="3" eb="6">
      <t>ナナミ</t>
    </rPh>
    <phoneticPr fontId="96" alignment="distributed"/>
  </si>
  <si>
    <t>竹中　美結</t>
    <rPh sb="0" eb="2">
      <t>タケナカ</t>
    </rPh>
    <rPh sb="3" eb="5">
      <t>ミユ</t>
    </rPh>
    <phoneticPr fontId="96" alignment="distributed"/>
  </si>
  <si>
    <t>樋口　友彩</t>
    <rPh sb="0" eb="2">
      <t>ヒグチ</t>
    </rPh>
    <rPh sb="3" eb="5">
      <t>ユイ</t>
    </rPh>
    <phoneticPr fontId="96" alignment="distributed"/>
  </si>
  <si>
    <t>牛田　千絢</t>
    <rPh sb="0" eb="2">
      <t>ウシダ</t>
    </rPh>
    <rPh sb="3" eb="5">
      <t>チヒロ</t>
    </rPh>
    <phoneticPr fontId="96" alignment="distributed"/>
  </si>
  <si>
    <t>６年生１部女子</t>
    <rPh sb="1" eb="3">
      <t>ネンセイ</t>
    </rPh>
    <rPh sb="4" eb="5">
      <t>ブ</t>
    </rPh>
    <rPh sb="5" eb="7">
      <t>ジョシ</t>
    </rPh>
    <phoneticPr fontId="36"/>
  </si>
  <si>
    <t>令和7年2月22日・23日　池田町総合体育館</t>
    <phoneticPr fontId="36"/>
  </si>
  <si>
    <t>第32回 岐阜県小学生バドミントン シングルス大会</t>
    <phoneticPr fontId="36"/>
  </si>
  <si>
    <t>早野　歩</t>
    <rPh sb="0" eb="2">
      <t>ハヤノ</t>
    </rPh>
    <rPh sb="3" eb="4">
      <t>アユム</t>
    </rPh>
    <phoneticPr fontId="96" alignment="distributed"/>
  </si>
  <si>
    <t>伊藤　大葵</t>
    <rPh sb="0" eb="2">
      <t>イトウ</t>
    </rPh>
    <rPh sb="3" eb="5">
      <t>ダイキ</t>
    </rPh>
    <phoneticPr fontId="96" alignment="distributed"/>
  </si>
  <si>
    <t>宮田　隆嗣</t>
    <rPh sb="0" eb="2">
      <t>ミヤタ</t>
    </rPh>
    <rPh sb="3" eb="5">
      <t>タカツグ</t>
    </rPh>
    <phoneticPr fontId="96" alignment="distributed"/>
  </si>
  <si>
    <t>中矢　文都</t>
    <rPh sb="0" eb="2">
      <t>ナカヤ</t>
    </rPh>
    <rPh sb="3" eb="5">
      <t>アヤト</t>
    </rPh>
    <phoneticPr fontId="96" alignment="distributed"/>
  </si>
  <si>
    <t>鈴木　蒼馬</t>
    <rPh sb="0" eb="2">
      <t>スズキ</t>
    </rPh>
    <rPh sb="3" eb="5">
      <t>ソウマ</t>
    </rPh>
    <phoneticPr fontId="96" alignment="distributed"/>
  </si>
  <si>
    <t>荒尾　京佑</t>
    <rPh sb="0" eb="2">
      <t>アラオ</t>
    </rPh>
    <rPh sb="3" eb="5">
      <t>キョウスケ</t>
    </rPh>
    <phoneticPr fontId="96" alignment="distributed"/>
  </si>
  <si>
    <t>木下　俊兎</t>
    <rPh sb="0" eb="2">
      <t>キノシタ</t>
    </rPh>
    <rPh sb="3" eb="5">
      <t>シュント</t>
    </rPh>
    <phoneticPr fontId="96" alignment="distributed"/>
  </si>
  <si>
    <t>森　晴志郎</t>
    <rPh sb="0" eb="1">
      <t>モリ</t>
    </rPh>
    <rPh sb="2" eb="5">
      <t>セイシロウ</t>
    </rPh>
    <phoneticPr fontId="96" alignment="distributed"/>
  </si>
  <si>
    <t>伊藤　悠温</t>
    <rPh sb="0" eb="2">
      <t>イトウ</t>
    </rPh>
    <rPh sb="3" eb="5">
      <t>ヒアタ</t>
    </rPh>
    <phoneticPr fontId="96" alignment="distributed"/>
  </si>
  <si>
    <t>金森　皓正</t>
    <rPh sb="0" eb="2">
      <t>カナモリ</t>
    </rPh>
    <rPh sb="3" eb="5">
      <t>コウセイ</t>
    </rPh>
    <phoneticPr fontId="96" alignment="distributed"/>
  </si>
  <si>
    <t>久保　凛空翔</t>
    <rPh sb="0" eb="2">
      <t>クボ</t>
    </rPh>
    <rPh sb="3" eb="6">
      <t>リクト</t>
    </rPh>
    <phoneticPr fontId="96" alignment="distributed"/>
  </si>
  <si>
    <t>上野　蓮己</t>
    <rPh sb="0" eb="2">
      <t>ウエノ</t>
    </rPh>
    <rPh sb="3" eb="5">
      <t>レンキ</t>
    </rPh>
    <phoneticPr fontId="96" alignment="distributed"/>
  </si>
  <si>
    <t>１年生男子</t>
    <rPh sb="1" eb="3">
      <t>ネンセイ</t>
    </rPh>
    <rPh sb="3" eb="5">
      <t>ダンシ</t>
    </rPh>
    <phoneticPr fontId="36"/>
  </si>
  <si>
    <t>令和7年2月22日・23日　池田町総合体育館</t>
    <phoneticPr fontId="36"/>
  </si>
  <si>
    <t>須藤　巧</t>
    <rPh sb="0" eb="2">
      <t>スドウ</t>
    </rPh>
    <rPh sb="3" eb="4">
      <t>タクミ</t>
    </rPh>
    <phoneticPr fontId="96" alignment="distributed"/>
  </si>
  <si>
    <t>松田　啓汰</t>
    <rPh sb="0" eb="2">
      <t>マツダ</t>
    </rPh>
    <rPh sb="3" eb="5">
      <t>ケイタ</t>
    </rPh>
    <phoneticPr fontId="96" alignment="distributed"/>
  </si>
  <si>
    <t>渡邉　稜大</t>
    <rPh sb="0" eb="2">
      <t>ワタナベ</t>
    </rPh>
    <rPh sb="3" eb="5">
      <t>リョウタ</t>
    </rPh>
    <phoneticPr fontId="96" alignment="distributed"/>
  </si>
  <si>
    <t>河合　観希</t>
    <rPh sb="0" eb="2">
      <t>カワイ</t>
    </rPh>
    <rPh sb="3" eb="5">
      <t>ミズキ</t>
    </rPh>
    <phoneticPr fontId="96" alignment="distributed"/>
  </si>
  <si>
    <t>２年生男子</t>
    <rPh sb="1" eb="3">
      <t>ネンセイ</t>
    </rPh>
    <rPh sb="3" eb="5">
      <t>ダンシ</t>
    </rPh>
    <phoneticPr fontId="36"/>
  </si>
  <si>
    <t>-</t>
    <phoneticPr fontId="36"/>
  </si>
  <si>
    <t>３年生男子</t>
    <rPh sb="1" eb="3">
      <t>ネンセイ</t>
    </rPh>
    <rPh sb="3" eb="5">
      <t>ダンシ</t>
    </rPh>
    <phoneticPr fontId="36"/>
  </si>
  <si>
    <t>３年生男子　５～８位決定リーグ</t>
    <rPh sb="1" eb="3">
      <t>ネンセイ</t>
    </rPh>
    <rPh sb="3" eb="5">
      <t>ダンシ</t>
    </rPh>
    <rPh sb="9" eb="10">
      <t>イ</t>
    </rPh>
    <rPh sb="10" eb="12">
      <t>ケッテイ</t>
    </rPh>
    <phoneticPr fontId="36"/>
  </si>
  <si>
    <t>19</t>
    <phoneticPr fontId="36"/>
  </si>
  <si>
    <t>森　創一郎</t>
    <rPh sb="0" eb="1">
      <t>モリ</t>
    </rPh>
    <rPh sb="2" eb="5">
      <t>ソウイチロウ</t>
    </rPh>
    <phoneticPr fontId="96" alignment="distributed"/>
  </si>
  <si>
    <t>川合　晃平</t>
    <rPh sb="0" eb="2">
      <t>カワイ</t>
    </rPh>
    <rPh sb="3" eb="5">
      <t>コウヘイ</t>
    </rPh>
    <phoneticPr fontId="96" alignment="distributed"/>
  </si>
  <si>
    <t>廣瀬　翔伍</t>
    <rPh sb="0" eb="2">
      <t>ヒロセ</t>
    </rPh>
    <rPh sb="3" eb="5">
      <t>ショウゴ</t>
    </rPh>
    <phoneticPr fontId="96" alignment="distributed"/>
  </si>
  <si>
    <t>大橋　健</t>
    <rPh sb="0" eb="2">
      <t>オオハシ</t>
    </rPh>
    <rPh sb="3" eb="4">
      <t>タケル</t>
    </rPh>
    <phoneticPr fontId="96" alignment="distributed"/>
  </si>
  <si>
    <t>杉原　由依人</t>
    <rPh sb="0" eb="2">
      <t>スギハラ</t>
    </rPh>
    <rPh sb="3" eb="6">
      <t>ユイト</t>
    </rPh>
    <phoneticPr fontId="96" alignment="distributed"/>
  </si>
  <si>
    <t>郷　叡舵</t>
    <rPh sb="0" eb="1">
      <t>ゴウ</t>
    </rPh>
    <rPh sb="2" eb="4">
      <t>エイタ</t>
    </rPh>
    <phoneticPr fontId="96" alignment="distributed"/>
  </si>
  <si>
    <t>垣見　空汰</t>
    <rPh sb="0" eb="2">
      <t>カキミ</t>
    </rPh>
    <rPh sb="3" eb="5">
      <t>ソラタ</t>
    </rPh>
    <phoneticPr fontId="96" alignment="distributed"/>
  </si>
  <si>
    <t>令和7年2月22日・23日　池田町総合体育館</t>
    <phoneticPr fontId="36"/>
  </si>
  <si>
    <t>-</t>
    <phoneticPr fontId="36"/>
  </si>
  <si>
    <t>４年生男子</t>
    <rPh sb="1" eb="3">
      <t>ネンセイ</t>
    </rPh>
    <rPh sb="3" eb="5">
      <t>ダンシ</t>
    </rPh>
    <phoneticPr fontId="36"/>
  </si>
  <si>
    <t>４年生男子　５～８位決定リーグ</t>
    <rPh sb="1" eb="3">
      <t>ネンセイ</t>
    </rPh>
    <rPh sb="3" eb="5">
      <t>ダンシ</t>
    </rPh>
    <rPh sb="9" eb="10">
      <t>イ</t>
    </rPh>
    <rPh sb="10" eb="12">
      <t>ケッテイ</t>
    </rPh>
    <phoneticPr fontId="36"/>
  </si>
  <si>
    <t>31</t>
    <phoneticPr fontId="36"/>
  </si>
  <si>
    <t>横田　遥一</t>
    <rPh sb="0" eb="2">
      <t>ヨコタ</t>
    </rPh>
    <rPh sb="3" eb="5">
      <t>ヨウイチ</t>
    </rPh>
    <phoneticPr fontId="96" alignment="distributed"/>
  </si>
  <si>
    <t>矢野　壮真</t>
    <rPh sb="0" eb="2">
      <t>ヤノ</t>
    </rPh>
    <rPh sb="3" eb="5">
      <t>ソウマ</t>
    </rPh>
    <phoneticPr fontId="96" alignment="distributed"/>
  </si>
  <si>
    <t>堀　陽稀</t>
    <rPh sb="0" eb="1">
      <t>ホリ</t>
    </rPh>
    <rPh sb="2" eb="4">
      <t>ハルキ</t>
    </rPh>
    <phoneticPr fontId="96" alignment="distributed"/>
  </si>
  <si>
    <t>吉田　衣邑</t>
    <rPh sb="0" eb="2">
      <t>ヨシダ</t>
    </rPh>
    <rPh sb="3" eb="5">
      <t>キュウ</t>
    </rPh>
    <phoneticPr fontId="96" alignment="distributed"/>
  </si>
  <si>
    <t>谷口　結斗</t>
    <rPh sb="0" eb="2">
      <t>タニグチ</t>
    </rPh>
    <rPh sb="3" eb="5">
      <t>ユイト</t>
    </rPh>
    <phoneticPr fontId="96" alignment="distributed"/>
  </si>
  <si>
    <t>平野　真陽琉</t>
    <rPh sb="0" eb="2">
      <t>ヒラノ</t>
    </rPh>
    <rPh sb="3" eb="6">
      <t>マヒル</t>
    </rPh>
    <phoneticPr fontId="96" alignment="distributed"/>
  </si>
  <si>
    <t>市川　隼凪</t>
    <rPh sb="0" eb="2">
      <t>イチカワ</t>
    </rPh>
    <rPh sb="3" eb="5">
      <t>ハヤト</t>
    </rPh>
    <phoneticPr fontId="96" alignment="distributed"/>
  </si>
  <si>
    <t>羽田野　瑛太</t>
    <rPh sb="0" eb="3">
      <t>ハタノ</t>
    </rPh>
    <rPh sb="4" eb="6">
      <t>エイタ</t>
    </rPh>
    <phoneticPr fontId="96" alignment="distributed"/>
  </si>
  <si>
    <t>令和7年2月22日・23日　池田町総合体育館</t>
    <phoneticPr fontId="36"/>
  </si>
  <si>
    <t>-</t>
    <phoneticPr fontId="36"/>
  </si>
  <si>
    <t>５年生男子</t>
    <rPh sb="1" eb="3">
      <t>ネンセイ</t>
    </rPh>
    <rPh sb="3" eb="5">
      <t>ダンシ</t>
    </rPh>
    <phoneticPr fontId="36"/>
  </si>
  <si>
    <t>５年生男子　５～８位決定リーグ</t>
    <rPh sb="1" eb="3">
      <t>ネンセイ</t>
    </rPh>
    <rPh sb="3" eb="5">
      <t>ダンシ</t>
    </rPh>
    <rPh sb="9" eb="10">
      <t>イ</t>
    </rPh>
    <rPh sb="10" eb="12">
      <t>ケッテイ</t>
    </rPh>
    <phoneticPr fontId="36"/>
  </si>
  <si>
    <t>33</t>
    <phoneticPr fontId="36"/>
  </si>
  <si>
    <t>可兒　慶士</t>
    <rPh sb="0" eb="2">
      <t>カニ</t>
    </rPh>
    <rPh sb="3" eb="5">
      <t>ヨシト</t>
    </rPh>
    <phoneticPr fontId="96" alignment="distributed"/>
  </si>
  <si>
    <t>佐藤　啓太</t>
    <rPh sb="0" eb="2">
      <t>サトウ</t>
    </rPh>
    <rPh sb="3" eb="5">
      <t>ケイタ</t>
    </rPh>
    <phoneticPr fontId="96" alignment="distributed"/>
  </si>
  <si>
    <t>小鞠　賢</t>
    <rPh sb="0" eb="2">
      <t>コマリ</t>
    </rPh>
    <rPh sb="3" eb="4">
      <t>ケン</t>
    </rPh>
    <phoneticPr fontId="96" alignment="distributed"/>
  </si>
  <si>
    <t>姫田　滉大</t>
    <rPh sb="0" eb="2">
      <t>ヒメダ</t>
    </rPh>
    <rPh sb="3" eb="5">
      <t>コウダイ</t>
    </rPh>
    <phoneticPr fontId="96" alignment="distributed"/>
  </si>
  <si>
    <t>日比　海斗</t>
    <rPh sb="0" eb="2">
      <t>ヒビ</t>
    </rPh>
    <rPh sb="3" eb="5">
      <t>カイト</t>
    </rPh>
    <phoneticPr fontId="96" alignment="distributed"/>
  </si>
  <si>
    <t>山口　蓮</t>
    <rPh sb="0" eb="2">
      <t>ヤマグチ</t>
    </rPh>
    <rPh sb="3" eb="4">
      <t>レン</t>
    </rPh>
    <phoneticPr fontId="96" alignment="distributed"/>
  </si>
  <si>
    <t>市川　蒼</t>
    <rPh sb="0" eb="2">
      <t>イチカワ</t>
    </rPh>
    <rPh sb="3" eb="4">
      <t>アオイ</t>
    </rPh>
    <phoneticPr fontId="96" alignment="distributed"/>
  </si>
  <si>
    <t>藤橋　廉</t>
    <rPh sb="0" eb="2">
      <t>フジハシ</t>
    </rPh>
    <rPh sb="3" eb="4">
      <t>レン</t>
    </rPh>
    <phoneticPr fontId="96" alignment="distributed"/>
  </si>
  <si>
    <t>中島　来昇</t>
    <rPh sb="0" eb="2">
      <t>ナカシマ</t>
    </rPh>
    <rPh sb="3" eb="5">
      <t>ライズ</t>
    </rPh>
    <phoneticPr fontId="96" alignment="distributed"/>
  </si>
  <si>
    <t>６年生２部男子</t>
    <rPh sb="1" eb="3">
      <t>ネンセイ</t>
    </rPh>
    <rPh sb="4" eb="5">
      <t>ブ</t>
    </rPh>
    <rPh sb="5" eb="7">
      <t>ダンシ</t>
    </rPh>
    <phoneticPr fontId="36"/>
  </si>
  <si>
    <t>６年生１部男子</t>
    <rPh sb="1" eb="3">
      <t>ネンセイ</t>
    </rPh>
    <rPh sb="4" eb="5">
      <t>ブ</t>
    </rPh>
    <rPh sb="5" eb="7">
      <t>ダンシ</t>
    </rPh>
    <phoneticPr fontId="36"/>
  </si>
  <si>
    <t>第32回 岐阜県小学生バドミントン シングルス大会</t>
    <phoneticPr fontId="36"/>
  </si>
  <si>
    <r>
      <t>本大会１日目（２月２２日）に</t>
    </r>
    <r>
      <rPr>
        <sz val="11"/>
        <color rgb="FFFF0000"/>
        <rFont val="Meiryo UI"/>
        <family val="3"/>
        <charset val="128"/>
      </rPr>
      <t>7名</t>
    </r>
    <r>
      <rPr>
        <sz val="11"/>
        <color theme="1"/>
        <rFont val="Meiryo UI"/>
        <family val="3"/>
        <charset val="128"/>
      </rPr>
      <t>の公認審判員資格取得検定（実技検定）が実施されます。</t>
    </r>
    <rPh sb="0" eb="3">
      <t>ホンタイカイ</t>
    </rPh>
    <rPh sb="4" eb="6">
      <t>ニチメ</t>
    </rPh>
    <rPh sb="8" eb="9">
      <t>ガツ</t>
    </rPh>
    <rPh sb="11" eb="12">
      <t>ニチ</t>
    </rPh>
    <rPh sb="15" eb="16">
      <t>メイ</t>
    </rPh>
    <rPh sb="17" eb="19">
      <t>コウニン</t>
    </rPh>
    <rPh sb="19" eb="22">
      <t>シンパンイン</t>
    </rPh>
    <rPh sb="22" eb="24">
      <t>シカク</t>
    </rPh>
    <rPh sb="24" eb="28">
      <t>シュトクケンテイ</t>
    </rPh>
    <rPh sb="29" eb="33">
      <t>ジツギケンテイ</t>
    </rPh>
    <rPh sb="35" eb="37">
      <t>ジッシ</t>
    </rPh>
    <phoneticPr fontId="17"/>
  </si>
  <si>
    <t>当日競技準備終了後に行います。指示がありましたら第９コート付近に集合してください。</t>
    <rPh sb="0" eb="2">
      <t>トウジツ</t>
    </rPh>
    <rPh sb="2" eb="6">
      <t>キョウギジュンビ</t>
    </rPh>
    <rPh sb="6" eb="9">
      <t>シュウリョウゴ</t>
    </rPh>
    <rPh sb="10" eb="11">
      <t>オコナ</t>
    </rPh>
    <rPh sb="15" eb="17">
      <t>シジ</t>
    </rPh>
    <rPh sb="24" eb="25">
      <t>ダイ</t>
    </rPh>
    <rPh sb="29" eb="31">
      <t>フキン</t>
    </rPh>
    <rPh sb="32" eb="34">
      <t>シュウゴウ</t>
    </rPh>
    <phoneticPr fontId="17"/>
  </si>
  <si>
    <t>多くのコートは、審判担当の方のみで審判を担当していただきます。</t>
    <rPh sb="0" eb="1">
      <t>オオ</t>
    </rPh>
    <rPh sb="8" eb="10">
      <t>シンパン</t>
    </rPh>
    <rPh sb="10" eb="12">
      <t>タントウ</t>
    </rPh>
    <rPh sb="13" eb="14">
      <t>カタ</t>
    </rPh>
    <rPh sb="17" eb="19">
      <t>シンパン</t>
    </rPh>
    <rPh sb="20" eb="22">
      <t>タントウ</t>
    </rPh>
    <phoneticPr fontId="17"/>
  </si>
  <si>
    <t>みずほ</t>
    <phoneticPr fontId="117"/>
  </si>
  <si>
    <t>河合（みずほ）</t>
    <rPh sb="0" eb="2">
      <t>カワイ</t>
    </rPh>
    <phoneticPr fontId="117"/>
  </si>
  <si>
    <t>山田（岐阜西）</t>
    <rPh sb="0" eb="2">
      <t>ヤマダ</t>
    </rPh>
    <rPh sb="3" eb="6">
      <t>ギフニシ</t>
    </rPh>
    <phoneticPr fontId="36"/>
  </si>
  <si>
    <t>小寺</t>
    <rPh sb="0" eb="2">
      <t>コデラ</t>
    </rPh>
    <phoneticPr fontId="36"/>
  </si>
  <si>
    <t>木村（びとう会）</t>
    <rPh sb="0" eb="2">
      <t>キムラ</t>
    </rPh>
    <rPh sb="6" eb="7">
      <t>カイ</t>
    </rPh>
    <phoneticPr fontId="117"/>
  </si>
  <si>
    <t>郡上</t>
    <phoneticPr fontId="36"/>
  </si>
  <si>
    <t>Impact</t>
    <phoneticPr fontId="36"/>
  </si>
  <si>
    <t>シャトル</t>
    <phoneticPr fontId="36"/>
  </si>
  <si>
    <t>豊田（長森日野）</t>
    <rPh sb="0" eb="2">
      <t>トヨタ</t>
    </rPh>
    <rPh sb="3" eb="7">
      <t>ナガモリヒノ</t>
    </rPh>
    <phoneticPr fontId="117"/>
  </si>
  <si>
    <t>リバース</t>
    <phoneticPr fontId="36"/>
  </si>
  <si>
    <t>多治見</t>
    <phoneticPr fontId="36"/>
  </si>
  <si>
    <t>貫井（大垣市）</t>
    <rPh sb="0" eb="2">
      <t>ヌキイ</t>
    </rPh>
    <rPh sb="3" eb="6">
      <t>オオガキシ</t>
    </rPh>
    <phoneticPr fontId="36"/>
  </si>
  <si>
    <t>　</t>
    <phoneticPr fontId="17"/>
  </si>
  <si>
    <t>84</t>
    <phoneticPr fontId="117"/>
  </si>
  <si>
    <t>決勝</t>
    <rPh sb="0" eb="2">
      <t>ケッショウ</t>
    </rPh>
    <phoneticPr fontId="117"/>
  </si>
  <si>
    <t>1回戦　～　準決勝</t>
  </si>
  <si>
    <t>6年生2部女子 (2)</t>
    <phoneticPr fontId="17"/>
  </si>
  <si>
    <t>6年生2部女子 (1)</t>
    <phoneticPr fontId="17"/>
  </si>
  <si>
    <t>令和7年2月22日・23日　池田町総合体育館</t>
  </si>
  <si>
    <t>第32回 岐阜県小学生バドミントン シングルス大会</t>
  </si>
  <si>
    <t>-</t>
    <phoneticPr fontId="36"/>
  </si>
  <si>
    <t>-</t>
    <phoneticPr fontId="36"/>
  </si>
  <si>
    <t>68</t>
    <phoneticPr fontId="117"/>
  </si>
  <si>
    <t>66 の敗者</t>
    <rPh sb="4" eb="6">
      <t>ハイシャ</t>
    </rPh>
    <phoneticPr fontId="117"/>
  </si>
  <si>
    <t>65 の敗者</t>
    <rPh sb="4" eb="6">
      <t>ハイシャ</t>
    </rPh>
    <phoneticPr fontId="117"/>
  </si>
  <si>
    <t>66 の勝者</t>
  </si>
  <si>
    <t>65 の勝者</t>
  </si>
  <si>
    <t>３位</t>
    <rPh sb="1" eb="2">
      <t>イ</t>
    </rPh>
    <phoneticPr fontId="117"/>
  </si>
  <si>
    <t>決勝</t>
  </si>
  <si>
    <t>5年生女子 (2)</t>
    <phoneticPr fontId="17"/>
  </si>
  <si>
    <t>5年生女子 (1)</t>
    <phoneticPr fontId="17"/>
  </si>
  <si>
    <t>本巣</t>
    <phoneticPr fontId="36"/>
  </si>
  <si>
    <t>大垣中川</t>
    <phoneticPr fontId="36"/>
  </si>
  <si>
    <t>郡上</t>
    <phoneticPr fontId="36"/>
  </si>
  <si>
    <t>岐阜市</t>
    <phoneticPr fontId="36"/>
  </si>
  <si>
    <t>大垣安井</t>
    <phoneticPr fontId="36"/>
  </si>
  <si>
    <t>多治見</t>
    <phoneticPr fontId="36"/>
  </si>
  <si>
    <t>レフェリー</t>
    <phoneticPr fontId="17"/>
  </si>
  <si>
    <t>岐阜西</t>
    <phoneticPr fontId="36"/>
  </si>
  <si>
    <t>池田</t>
    <phoneticPr fontId="36"/>
  </si>
  <si>
    <t>柳津</t>
    <phoneticPr fontId="36"/>
  </si>
  <si>
    <t>垂井Jr</t>
    <phoneticPr fontId="36"/>
  </si>
  <si>
    <t>羽島</t>
    <phoneticPr fontId="36"/>
  </si>
  <si>
    <t>各務原</t>
    <phoneticPr fontId="36"/>
  </si>
  <si>
    <t>大垣静里</t>
    <phoneticPr fontId="36"/>
  </si>
  <si>
    <t>リバース</t>
    <phoneticPr fontId="36"/>
  </si>
  <si>
    <t>垂井JSC</t>
    <phoneticPr fontId="36"/>
  </si>
  <si>
    <t>びとう会</t>
    <phoneticPr fontId="36"/>
  </si>
  <si>
    <t>IMPACT</t>
    <phoneticPr fontId="36"/>
  </si>
  <si>
    <t>大垣市</t>
    <phoneticPr fontId="36"/>
  </si>
  <si>
    <t>高山</t>
    <phoneticPr fontId="36"/>
  </si>
  <si>
    <t>大垣北</t>
    <phoneticPr fontId="36"/>
  </si>
  <si>
    <t>④</t>
    <phoneticPr fontId="17"/>
  </si>
  <si>
    <t>神戸</t>
    <rPh sb="0" eb="2">
      <t>コウベ</t>
    </rPh>
    <phoneticPr fontId="36"/>
  </si>
  <si>
    <t>③</t>
    <phoneticPr fontId="17"/>
  </si>
  <si>
    <t>②</t>
    <phoneticPr fontId="17"/>
  </si>
  <si>
    <t>みずほ</t>
    <phoneticPr fontId="36"/>
  </si>
  <si>
    <t>①</t>
    <phoneticPr fontId="17"/>
  </si>
  <si>
    <t>真正</t>
    <phoneticPr fontId="36"/>
  </si>
  <si>
    <t>STAY
GOLD</t>
    <phoneticPr fontId="36"/>
  </si>
  <si>
    <t xml:space="preserve">第32回 岐阜県小学生バドミントン シングルス大会(2日間共通) </t>
    <phoneticPr fontId="54"/>
  </si>
  <si>
    <t>大垣東</t>
    <rPh sb="0" eb="2">
      <t>オオガキ</t>
    </rPh>
    <rPh sb="2" eb="3">
      <t>ヒガシ</t>
    </rPh>
    <phoneticPr fontId="36"/>
  </si>
  <si>
    <t>長森日野</t>
    <phoneticPr fontId="36"/>
  </si>
  <si>
    <t>ステージ</t>
    <phoneticPr fontId="17"/>
  </si>
  <si>
    <t>試合が終わったら、主審は審判用紙をジャッジへ提出し、シャトルを本部に</t>
    <rPh sb="0" eb="2">
      <t>シアイ</t>
    </rPh>
    <rPh sb="3" eb="4">
      <t>オ</t>
    </rPh>
    <rPh sb="9" eb="11">
      <t>シュシン</t>
    </rPh>
    <rPh sb="12" eb="14">
      <t>シンパン</t>
    </rPh>
    <rPh sb="14" eb="16">
      <t>ヨウシ</t>
    </rPh>
    <rPh sb="22" eb="24">
      <t>テイシュツ</t>
    </rPh>
    <rPh sb="31" eb="33">
      <t>ホンブ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</si>
</sst>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###;&quot;&quot;;"/>
    <numFmt numFmtId="178" formatCode="h:mm;@"/>
    <numFmt numFmtId="179" formatCode="0_ "/>
    <numFmt numFmtId="180" formatCode="#"/>
  </numFmts>
  <fonts count="1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HGｺﾞｼｯｸM"/>
      <family val="3"/>
      <charset val="128"/>
    </font>
    <font>
      <sz val="12"/>
      <name val="HGSｺﾞｼｯｸM"/>
      <family val="3"/>
      <charset val="128"/>
    </font>
    <font>
      <sz val="6"/>
      <color indexed="10"/>
      <name val="ＭＳ Ｐゴシック"/>
      <family val="3"/>
      <charset val="128"/>
    </font>
    <font>
      <sz val="6"/>
      <name val="HGｺﾞｼｯｸM"/>
      <family val="3"/>
      <charset val="128"/>
    </font>
    <font>
      <sz val="6"/>
      <name val="HGSｺﾞｼｯｸM"/>
      <family val="3"/>
      <charset val="128"/>
    </font>
    <font>
      <sz val="12"/>
      <name val="HG明朝E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b/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b/>
      <sz val="10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9.5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8"/>
      <color theme="0"/>
      <name val="ＭＳ ゴシック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sz val="14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name val="HGSｺﾞｼｯｸM"/>
      <family val="3"/>
      <charset val="128"/>
    </font>
    <font>
      <b/>
      <sz val="14"/>
      <name val="Meiryo UI"/>
      <family val="3"/>
      <charset val="128"/>
    </font>
    <font>
      <b/>
      <sz val="16"/>
      <color rgb="FFFF0000"/>
      <name val="HGSｺﾞｼｯｸM"/>
      <family val="3"/>
      <charset val="128"/>
    </font>
    <font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2"/>
      <charset val="128"/>
    </font>
    <font>
      <sz val="16"/>
      <name val="ＭＳ Ｐゴシック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color indexed="9"/>
      <name val="Meiryo UI"/>
      <family val="3"/>
      <charset val="128"/>
    </font>
    <font>
      <b/>
      <sz val="12"/>
      <color indexed="10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theme="0"/>
      <name val="ＭＳ Ｐゴシック"/>
      <family val="2"/>
      <charset val="128"/>
      <scheme val="minor"/>
    </font>
    <font>
      <b/>
      <sz val="9"/>
      <color theme="0"/>
      <name val="ＭＳ ゴシック"/>
      <family val="3"/>
      <charset val="128"/>
    </font>
    <font>
      <b/>
      <sz val="9.5"/>
      <name val="ＭＳ Ｐゴシック"/>
      <family val="3"/>
      <charset val="128"/>
    </font>
    <font>
      <sz val="12"/>
      <color theme="0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sz val="8"/>
      <name val="Meiryo UI"/>
      <family val="3"/>
      <charset val="128"/>
    </font>
    <font>
      <sz val="8"/>
      <name val="ＭＳ Ｐゴシック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8"/>
      <name val="ＭＳ Ｐゴシック"/>
      <family val="3"/>
      <charset val="128"/>
      <scheme val="minor"/>
    </font>
    <font>
      <b/>
      <sz val="10"/>
      <name val="ＭＳ ゴシック"/>
      <family val="3"/>
      <charset val="128"/>
    </font>
    <font>
      <b/>
      <sz val="12"/>
      <color theme="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color rgb="FF0070C0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0070C0"/>
      <name val="Meiryo UI"/>
      <family val="3"/>
      <charset val="128"/>
    </font>
    <font>
      <sz val="11"/>
      <color theme="0"/>
      <name val="ＭＳ Ｐゴシック"/>
      <family val="2"/>
      <charset val="128"/>
      <scheme val="minor"/>
    </font>
    <font>
      <b/>
      <sz val="14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6"/>
      <name val="Meiryo UI"/>
      <family val="2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 diagonalDown="1">
      <left/>
      <right style="thin">
        <color indexed="64"/>
      </right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9"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16" fillId="0" borderId="0">
      <alignment vertical="center"/>
    </xf>
    <xf numFmtId="0" fontId="26" fillId="0" borderId="0"/>
    <xf numFmtId="0" fontId="16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6" fillId="0" borderId="0"/>
    <xf numFmtId="0" fontId="25" fillId="0" borderId="0">
      <alignment vertical="center"/>
    </xf>
    <xf numFmtId="0" fontId="16" fillId="0" borderId="0"/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73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16" xfId="0" applyFont="1" applyBorder="1" applyAlignment="1">
      <alignment vertical="center" shrinkToFit="1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27" fillId="0" borderId="5" xfId="0" applyFont="1" applyBorder="1" applyAlignment="1">
      <alignment vertical="center" shrinkToFit="1"/>
    </xf>
    <xf numFmtId="0" fontId="27" fillId="0" borderId="2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6" xfId="0" applyFont="1" applyBorder="1" applyAlignment="1">
      <alignment vertical="center" shrinkToFit="1"/>
    </xf>
    <xf numFmtId="0" fontId="27" fillId="0" borderId="25" xfId="0" applyFont="1" applyBorder="1" applyAlignment="1">
      <alignment horizontal="center" vertical="center"/>
    </xf>
    <xf numFmtId="0" fontId="27" fillId="0" borderId="30" xfId="0" applyFont="1" applyBorder="1" applyAlignment="1">
      <alignment horizontal="left" vertical="center" indent="1"/>
    </xf>
    <xf numFmtId="0" fontId="27" fillId="0" borderId="9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27" fillId="0" borderId="2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4" xfId="0" applyFont="1" applyBorder="1" applyAlignment="1">
      <alignment horizontal="left" vertical="center" indent="1"/>
    </xf>
    <xf numFmtId="0" fontId="27" fillId="0" borderId="45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/>
    </xf>
    <xf numFmtId="176" fontId="27" fillId="0" borderId="21" xfId="0" applyNumberFormat="1" applyFont="1" applyBorder="1" applyAlignment="1">
      <alignment vertical="center" shrinkToFit="1"/>
    </xf>
    <xf numFmtId="0" fontId="16" fillId="0" borderId="0" xfId="7">
      <alignment vertical="center"/>
    </xf>
    <xf numFmtId="0" fontId="24" fillId="0" borderId="0" xfId="7" applyFont="1" applyAlignment="1">
      <alignment horizontal="left" vertical="center"/>
    </xf>
    <xf numFmtId="0" fontId="27" fillId="0" borderId="22" xfId="0" applyFont="1" applyBorder="1" applyAlignment="1">
      <alignment vertical="center" shrinkToFit="1"/>
    </xf>
    <xf numFmtId="0" fontId="27" fillId="0" borderId="4" xfId="0" applyFont="1" applyBorder="1" applyAlignment="1">
      <alignment horizontal="center" vertical="center"/>
    </xf>
    <xf numFmtId="0" fontId="27" fillId="0" borderId="51" xfId="0" applyFont="1" applyBorder="1">
      <alignment vertical="center"/>
    </xf>
    <xf numFmtId="0" fontId="28" fillId="0" borderId="56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40" fillId="0" borderId="0" xfId="7" applyFont="1">
      <alignment vertical="center"/>
    </xf>
    <xf numFmtId="0" fontId="43" fillId="0" borderId="0" xfId="20" applyFont="1">
      <alignment vertical="center"/>
    </xf>
    <xf numFmtId="0" fontId="44" fillId="0" borderId="0" xfId="20" applyFont="1">
      <alignment vertical="center"/>
    </xf>
    <xf numFmtId="0" fontId="46" fillId="0" borderId="0" xfId="20" applyFont="1" applyAlignment="1">
      <alignment horizontal="distributed" vertical="center"/>
    </xf>
    <xf numFmtId="0" fontId="42" fillId="0" borderId="0" xfId="20" applyFont="1" applyAlignment="1">
      <alignment vertical="center" shrinkToFit="1"/>
    </xf>
    <xf numFmtId="0" fontId="24" fillId="0" borderId="0" xfId="20" applyFont="1" applyAlignment="1">
      <alignment horizontal="distributed" vertical="center"/>
    </xf>
    <xf numFmtId="0" fontId="49" fillId="0" borderId="0" xfId="2" applyFont="1">
      <alignment vertical="center"/>
    </xf>
    <xf numFmtId="0" fontId="29" fillId="0" borderId="0" xfId="2">
      <alignment vertical="center"/>
    </xf>
    <xf numFmtId="0" fontId="49" fillId="0" borderId="7" xfId="2" applyFont="1" applyBorder="1">
      <alignment vertical="center"/>
    </xf>
    <xf numFmtId="0" fontId="29" fillId="0" borderId="7" xfId="2" applyBorder="1">
      <alignment vertical="center"/>
    </xf>
    <xf numFmtId="0" fontId="49" fillId="0" borderId="46" xfId="2" applyFont="1" applyBorder="1">
      <alignment vertical="center"/>
    </xf>
    <xf numFmtId="0" fontId="49" fillId="0" borderId="55" xfId="2" applyFont="1" applyBorder="1">
      <alignment vertical="center"/>
    </xf>
    <xf numFmtId="0" fontId="49" fillId="0" borderId="8" xfId="2" applyFont="1" applyBorder="1">
      <alignment vertical="center"/>
    </xf>
    <xf numFmtId="0" fontId="51" fillId="0" borderId="0" xfId="2" applyFont="1" applyAlignment="1">
      <alignment vertical="center" shrinkToFit="1" readingOrder="1"/>
    </xf>
    <xf numFmtId="0" fontId="49" fillId="0" borderId="49" xfId="2" applyFont="1" applyBorder="1">
      <alignment vertical="center"/>
    </xf>
    <xf numFmtId="0" fontId="49" fillId="0" borderId="14" xfId="2" applyFont="1" applyBorder="1">
      <alignment vertical="center"/>
    </xf>
    <xf numFmtId="0" fontId="49" fillId="0" borderId="50" xfId="2" applyFont="1" applyBorder="1">
      <alignment vertical="center"/>
    </xf>
    <xf numFmtId="0" fontId="49" fillId="0" borderId="4" xfId="2" applyFont="1" applyBorder="1">
      <alignment vertical="center"/>
    </xf>
    <xf numFmtId="0" fontId="49" fillId="0" borderId="51" xfId="2" applyFont="1" applyBorder="1">
      <alignment vertical="center"/>
    </xf>
    <xf numFmtId="0" fontId="49" fillId="0" borderId="41" xfId="2" applyFont="1" applyBorder="1">
      <alignment vertical="center"/>
    </xf>
    <xf numFmtId="0" fontId="37" fillId="0" borderId="0" xfId="2" applyFont="1">
      <alignment vertical="center"/>
    </xf>
    <xf numFmtId="0" fontId="51" fillId="0" borderId="0" xfId="2" applyFont="1">
      <alignment vertical="center"/>
    </xf>
    <xf numFmtId="0" fontId="49" fillId="2" borderId="49" xfId="2" applyFont="1" applyFill="1" applyBorder="1">
      <alignment vertical="center"/>
    </xf>
    <xf numFmtId="0" fontId="49" fillId="2" borderId="50" xfId="2" applyFont="1" applyFill="1" applyBorder="1">
      <alignment vertical="center"/>
    </xf>
    <xf numFmtId="0" fontId="49" fillId="2" borderId="45" xfId="2" applyFont="1" applyFill="1" applyBorder="1">
      <alignment vertical="center"/>
    </xf>
    <xf numFmtId="0" fontId="49" fillId="2" borderId="65" xfId="2" applyFont="1" applyFill="1" applyBorder="1">
      <alignment vertical="center"/>
    </xf>
    <xf numFmtId="0" fontId="49" fillId="0" borderId="1" xfId="2" applyFont="1" applyBorder="1">
      <alignment vertical="center"/>
    </xf>
    <xf numFmtId="0" fontId="49" fillId="0" borderId="38" xfId="2" applyFont="1" applyBorder="1">
      <alignment vertical="center"/>
    </xf>
    <xf numFmtId="0" fontId="49" fillId="0" borderId="45" xfId="2" applyFont="1" applyBorder="1">
      <alignment vertical="center"/>
    </xf>
    <xf numFmtId="0" fontId="49" fillId="0" borderId="65" xfId="2" applyFont="1" applyBorder="1">
      <alignment vertical="center"/>
    </xf>
    <xf numFmtId="0" fontId="49" fillId="0" borderId="47" xfId="2" applyFont="1" applyBorder="1">
      <alignment vertical="center"/>
    </xf>
    <xf numFmtId="0" fontId="49" fillId="2" borderId="4" xfId="2" applyFont="1" applyFill="1" applyBorder="1">
      <alignment vertical="center"/>
    </xf>
    <xf numFmtId="0" fontId="49" fillId="2" borderId="51" xfId="2" applyFont="1" applyFill="1" applyBorder="1">
      <alignment vertical="center"/>
    </xf>
    <xf numFmtId="0" fontId="49" fillId="0" borderId="10" xfId="2" applyFont="1" applyBorder="1">
      <alignment vertical="center"/>
    </xf>
    <xf numFmtId="0" fontId="51" fillId="0" borderId="7" xfId="2" applyFont="1" applyBorder="1">
      <alignment vertical="center"/>
    </xf>
    <xf numFmtId="0" fontId="49" fillId="0" borderId="42" xfId="2" applyFont="1" applyBorder="1">
      <alignment vertical="center"/>
    </xf>
    <xf numFmtId="0" fontId="49" fillId="0" borderId="0" xfId="2" applyFont="1" applyAlignment="1">
      <alignment vertical="top" shrinkToFit="1" readingOrder="1"/>
    </xf>
    <xf numFmtId="0" fontId="49" fillId="0" borderId="70" xfId="2" applyFont="1" applyBorder="1">
      <alignment vertical="center"/>
    </xf>
    <xf numFmtId="0" fontId="51" fillId="0" borderId="0" xfId="2" applyFont="1" applyAlignment="1">
      <alignment vertical="center" textRotation="255"/>
    </xf>
    <xf numFmtId="0" fontId="51" fillId="0" borderId="0" xfId="2" applyFont="1" applyAlignment="1">
      <alignment vertical="top" textRotation="255"/>
    </xf>
    <xf numFmtId="0" fontId="51" fillId="0" borderId="51" xfId="2" applyFont="1" applyBorder="1" applyAlignment="1">
      <alignment vertical="top" textRotation="255" shrinkToFit="1"/>
    </xf>
    <xf numFmtId="0" fontId="51" fillId="0" borderId="0" xfId="2" applyFont="1" applyAlignment="1">
      <alignment vertical="top" textRotation="255" shrinkToFit="1" readingOrder="1"/>
    </xf>
    <xf numFmtId="0" fontId="49" fillId="0" borderId="0" xfId="2" applyFont="1" applyAlignment="1">
      <alignment vertical="center" textRotation="255"/>
    </xf>
    <xf numFmtId="0" fontId="49" fillId="0" borderId="0" xfId="2" applyFont="1" applyAlignment="1">
      <alignment vertical="top" textRotation="255" shrinkToFit="1"/>
    </xf>
    <xf numFmtId="0" fontId="51" fillId="0" borderId="0" xfId="2" applyFont="1" applyAlignment="1">
      <alignment vertical="center" textRotation="255" shrinkToFit="1" readingOrder="1"/>
    </xf>
    <xf numFmtId="0" fontId="52" fillId="0" borderId="0" xfId="2" applyFont="1" applyAlignment="1">
      <alignment vertical="center" textRotation="255"/>
    </xf>
    <xf numFmtId="0" fontId="49" fillId="0" borderId="0" xfId="2" applyFont="1" applyAlignment="1">
      <alignment vertical="top" textRotation="255"/>
    </xf>
    <xf numFmtId="0" fontId="51" fillId="0" borderId="0" xfId="2" applyFont="1" applyAlignment="1">
      <alignment vertical="top" textRotation="255" shrinkToFit="1"/>
    </xf>
    <xf numFmtId="0" fontId="51" fillId="0" borderId="0" xfId="2" applyFont="1" applyAlignment="1">
      <alignment vertical="top" textRotation="255" readingOrder="1"/>
    </xf>
    <xf numFmtId="0" fontId="52" fillId="0" borderId="0" xfId="2" applyFont="1" applyAlignment="1">
      <alignment vertical="top" textRotation="255" readingOrder="1"/>
    </xf>
    <xf numFmtId="0" fontId="29" fillId="0" borderId="0" xfId="2" applyAlignment="1">
      <alignment vertical="top" textRotation="255"/>
    </xf>
    <xf numFmtId="0" fontId="48" fillId="0" borderId="3" xfId="32" applyFont="1" applyBorder="1" applyAlignment="1">
      <alignment vertical="center" shrinkToFit="1"/>
    </xf>
    <xf numFmtId="0" fontId="48" fillId="0" borderId="3" xfId="32" applyFont="1" applyBorder="1" applyAlignment="1">
      <alignment horizontal="center" vertical="center" shrinkToFit="1"/>
    </xf>
    <xf numFmtId="0" fontId="55" fillId="0" borderId="0" xfId="31" applyFont="1">
      <alignment vertical="center"/>
    </xf>
    <xf numFmtId="0" fontId="48" fillId="0" borderId="0" xfId="31" applyFont="1">
      <alignment vertical="center"/>
    </xf>
    <xf numFmtId="0" fontId="57" fillId="0" borderId="0" xfId="31" applyFont="1">
      <alignment vertical="center"/>
    </xf>
    <xf numFmtId="0" fontId="60" fillId="0" borderId="0" xfId="20" applyFont="1">
      <alignment vertical="center"/>
    </xf>
    <xf numFmtId="0" fontId="41" fillId="0" borderId="0" xfId="20" applyFont="1" applyAlignment="1">
      <alignment horizontal="right" vertical="center"/>
    </xf>
    <xf numFmtId="0" fontId="49" fillId="3" borderId="0" xfId="2" applyFont="1" applyFill="1">
      <alignment vertical="center"/>
    </xf>
    <xf numFmtId="0" fontId="52" fillId="0" borderId="55" xfId="2" applyFont="1" applyBorder="1">
      <alignment vertical="center"/>
    </xf>
    <xf numFmtId="0" fontId="52" fillId="3" borderId="55" xfId="2" applyFont="1" applyFill="1" applyBorder="1">
      <alignment vertical="center"/>
    </xf>
    <xf numFmtId="0" fontId="52" fillId="0" borderId="69" xfId="2" applyFont="1" applyBorder="1">
      <alignment vertical="center"/>
    </xf>
    <xf numFmtId="0" fontId="40" fillId="0" borderId="0" xfId="0" applyFont="1" applyAlignment="1">
      <alignment horizontal="left" vertical="center"/>
    </xf>
    <xf numFmtId="0" fontId="21" fillId="0" borderId="0" xfId="0" applyFont="1" applyAlignment="1">
      <alignment vertical="center" shrinkToFit="1"/>
    </xf>
    <xf numFmtId="0" fontId="21" fillId="0" borderId="64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5" fillId="0" borderId="0" xfId="2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5" fillId="0" borderId="0" xfId="2" applyFont="1" applyAlignment="1">
      <alignment horizontal="center" vertical="center" shrinkToFit="1"/>
    </xf>
    <xf numFmtId="0" fontId="62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0" fontId="67" fillId="0" borderId="0" xfId="0" applyFont="1">
      <alignment vertical="center"/>
    </xf>
    <xf numFmtId="0" fontId="67" fillId="0" borderId="26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7" fillId="0" borderId="4" xfId="0" applyFont="1" applyBorder="1">
      <alignment vertical="center"/>
    </xf>
    <xf numFmtId="0" fontId="67" fillId="0" borderId="51" xfId="0" applyFont="1" applyBorder="1" applyAlignment="1">
      <alignment horizontal="center" vertical="center"/>
    </xf>
    <xf numFmtId="0" fontId="67" fillId="0" borderId="65" xfId="0" applyFont="1" applyBorder="1" applyAlignment="1">
      <alignment horizontal="center" vertical="center"/>
    </xf>
    <xf numFmtId="0" fontId="48" fillId="0" borderId="3" xfId="2" applyFont="1" applyBorder="1">
      <alignment vertical="center"/>
    </xf>
    <xf numFmtId="0" fontId="48" fillId="0" borderId="3" xfId="2" applyFont="1" applyBorder="1" applyAlignment="1">
      <alignment horizontal="center" vertical="center"/>
    </xf>
    <xf numFmtId="0" fontId="48" fillId="0" borderId="61" xfId="2" applyFont="1" applyBorder="1">
      <alignment vertical="center"/>
    </xf>
    <xf numFmtId="0" fontId="62" fillId="3" borderId="14" xfId="0" applyFont="1" applyFill="1" applyBorder="1" applyAlignment="1">
      <alignment horizontal="center" vertical="center" shrinkToFit="1"/>
    </xf>
    <xf numFmtId="0" fontId="64" fillId="0" borderId="76" xfId="0" applyFont="1" applyBorder="1" applyAlignment="1">
      <alignment horizontal="center" vertical="center" shrinkToFit="1"/>
    </xf>
    <xf numFmtId="0" fontId="66" fillId="0" borderId="76" xfId="0" applyFont="1" applyBorder="1" applyAlignment="1">
      <alignment horizontal="center" vertical="center" shrinkToFit="1"/>
    </xf>
    <xf numFmtId="0" fontId="64" fillId="0" borderId="77" xfId="0" applyFont="1" applyBorder="1" applyAlignment="1">
      <alignment horizontal="center" vertical="center" shrinkToFit="1"/>
    </xf>
    <xf numFmtId="0" fontId="62" fillId="3" borderId="53" xfId="0" applyFont="1" applyFill="1" applyBorder="1" applyAlignment="1">
      <alignment horizontal="center" vertical="center" shrinkToFit="1"/>
    </xf>
    <xf numFmtId="0" fontId="64" fillId="0" borderId="79" xfId="0" applyFont="1" applyBorder="1" applyAlignment="1">
      <alignment horizontal="center" vertical="center" shrinkToFit="1"/>
    </xf>
    <xf numFmtId="0" fontId="66" fillId="0" borderId="79" xfId="0" applyFont="1" applyBorder="1" applyAlignment="1">
      <alignment horizontal="center" vertical="center" shrinkToFit="1"/>
    </xf>
    <xf numFmtId="0" fontId="62" fillId="3" borderId="50" xfId="0" applyFont="1" applyFill="1" applyBorder="1" applyAlignment="1">
      <alignment horizontal="center" vertical="center" shrinkToFit="1"/>
    </xf>
    <xf numFmtId="0" fontId="21" fillId="0" borderId="80" xfId="0" applyFont="1" applyBorder="1" applyAlignment="1">
      <alignment horizontal="center" vertical="center"/>
    </xf>
    <xf numFmtId="0" fontId="63" fillId="10" borderId="81" xfId="2" applyFont="1" applyFill="1" applyBorder="1" applyAlignment="1">
      <alignment horizontal="left" vertical="center" shrinkToFit="1"/>
    </xf>
    <xf numFmtId="0" fontId="64" fillId="0" borderId="82" xfId="0" applyFont="1" applyBorder="1" applyAlignment="1">
      <alignment horizontal="center" vertical="center" shrinkToFit="1"/>
    </xf>
    <xf numFmtId="0" fontId="65" fillId="0" borderId="81" xfId="2" applyFont="1" applyBorder="1" applyAlignment="1">
      <alignment horizontal="left" vertical="center" shrinkToFit="1"/>
    </xf>
    <xf numFmtId="0" fontId="64" fillId="0" borderId="83" xfId="0" applyFont="1" applyBorder="1" applyAlignment="1">
      <alignment horizontal="center" vertical="center" shrinkToFit="1"/>
    </xf>
    <xf numFmtId="0" fontId="21" fillId="0" borderId="84" xfId="0" applyFont="1" applyBorder="1" applyAlignment="1">
      <alignment horizontal="center" vertical="center"/>
    </xf>
    <xf numFmtId="0" fontId="65" fillId="0" borderId="85" xfId="2" applyFont="1" applyBorder="1" applyAlignment="1">
      <alignment horizontal="left" vertical="center" shrinkToFit="1"/>
    </xf>
    <xf numFmtId="0" fontId="64" fillId="0" borderId="86" xfId="0" applyFont="1" applyBorder="1" applyAlignment="1">
      <alignment horizontal="center" vertical="center" shrinkToFit="1"/>
    </xf>
    <xf numFmtId="0" fontId="65" fillId="0" borderId="88" xfId="2" applyFont="1" applyBorder="1" applyAlignment="1">
      <alignment horizontal="left" vertical="center" shrinkToFit="1"/>
    </xf>
    <xf numFmtId="0" fontId="63" fillId="10" borderId="88" xfId="2" applyFont="1" applyFill="1" applyBorder="1" applyAlignment="1">
      <alignment horizontal="left" vertical="center" shrinkToFit="1"/>
    </xf>
    <xf numFmtId="0" fontId="65" fillId="0" borderId="88" xfId="0" applyFont="1" applyBorder="1" applyAlignment="1">
      <alignment horizontal="left" vertical="center" shrinkToFit="1"/>
    </xf>
    <xf numFmtId="0" fontId="65" fillId="0" borderId="81" xfId="0" applyFont="1" applyBorder="1" applyAlignment="1">
      <alignment horizontal="left" vertical="center" shrinkToFit="1"/>
    </xf>
    <xf numFmtId="0" fontId="71" fillId="0" borderId="0" xfId="7" applyFont="1" applyAlignment="1">
      <alignment horizontal="centerContinuous" vertical="center"/>
    </xf>
    <xf numFmtId="0" fontId="67" fillId="0" borderId="0" xfId="0" applyFont="1" applyAlignment="1">
      <alignment horizontal="centerContinuous" vertical="center"/>
    </xf>
    <xf numFmtId="0" fontId="24" fillId="0" borderId="0" xfId="7" applyFont="1" applyAlignment="1">
      <alignment horizontal="centerContinuous" vertical="center"/>
    </xf>
    <xf numFmtId="178" fontId="21" fillId="0" borderId="0" xfId="0" applyNumberFormat="1" applyFont="1" applyAlignment="1">
      <alignment vertical="center" shrinkToFit="1"/>
    </xf>
    <xf numFmtId="178" fontId="65" fillId="0" borderId="0" xfId="2" applyNumberFormat="1" applyFont="1" applyAlignment="1">
      <alignment horizontal="center" vertical="center" shrinkToFit="1"/>
    </xf>
    <xf numFmtId="178" fontId="21" fillId="0" borderId="44" xfId="0" applyNumberFormat="1" applyFont="1" applyBorder="1" applyAlignment="1">
      <alignment vertical="center" shrinkToFit="1"/>
    </xf>
    <xf numFmtId="178" fontId="21" fillId="0" borderId="30" xfId="0" applyNumberFormat="1" applyFont="1" applyBorder="1" applyAlignment="1">
      <alignment vertical="center" shrinkToFit="1"/>
    </xf>
    <xf numFmtId="178" fontId="21" fillId="0" borderId="40" xfId="0" applyNumberFormat="1" applyFont="1" applyBorder="1" applyAlignment="1">
      <alignment vertical="center" shrinkToFit="1"/>
    </xf>
    <xf numFmtId="0" fontId="72" fillId="0" borderId="0" xfId="25" applyFont="1">
      <alignment vertical="center"/>
    </xf>
    <xf numFmtId="0" fontId="48" fillId="0" borderId="0" xfId="25" applyFont="1">
      <alignment vertical="center"/>
    </xf>
    <xf numFmtId="0" fontId="74" fillId="4" borderId="78" xfId="20" applyFont="1" applyFill="1" applyBorder="1" applyAlignment="1">
      <alignment horizontal="center" vertical="center" wrapText="1" shrinkToFit="1"/>
    </xf>
    <xf numFmtId="0" fontId="74" fillId="4" borderId="78" xfId="20" applyFont="1" applyFill="1" applyBorder="1" applyAlignment="1">
      <alignment horizontal="center" vertical="center" shrinkToFit="1"/>
    </xf>
    <xf numFmtId="0" fontId="75" fillId="4" borderId="28" xfId="20" applyFont="1" applyFill="1" applyBorder="1" applyAlignment="1">
      <alignment horizontal="center" vertical="center" shrinkToFit="1"/>
    </xf>
    <xf numFmtId="0" fontId="76" fillId="5" borderId="91" xfId="20" applyFont="1" applyFill="1" applyBorder="1" applyAlignment="1">
      <alignment horizontal="center" vertical="center" wrapText="1" shrinkToFit="1"/>
    </xf>
    <xf numFmtId="0" fontId="76" fillId="5" borderId="78" xfId="20" applyFont="1" applyFill="1" applyBorder="1" applyAlignment="1">
      <alignment horizontal="center" vertical="center" wrapText="1" shrinkToFit="1"/>
    </xf>
    <xf numFmtId="0" fontId="76" fillId="5" borderId="78" xfId="20" applyFont="1" applyFill="1" applyBorder="1" applyAlignment="1">
      <alignment horizontal="center" vertical="center" shrinkToFit="1"/>
    </xf>
    <xf numFmtId="0" fontId="76" fillId="6" borderId="78" xfId="20" applyFont="1" applyFill="1" applyBorder="1" applyAlignment="1">
      <alignment horizontal="center" vertical="center" wrapText="1" shrinkToFit="1"/>
    </xf>
    <xf numFmtId="0" fontId="76" fillId="6" borderId="78" xfId="20" applyFont="1" applyFill="1" applyBorder="1" applyAlignment="1">
      <alignment horizontal="center" vertical="center" shrinkToFit="1"/>
    </xf>
    <xf numFmtId="0" fontId="77" fillId="7" borderId="92" xfId="20" applyFont="1" applyFill="1" applyBorder="1" applyAlignment="1">
      <alignment horizontal="center" vertical="center" shrinkToFit="1"/>
    </xf>
    <xf numFmtId="0" fontId="78" fillId="0" borderId="78" xfId="20" applyFont="1" applyBorder="1" applyAlignment="1">
      <alignment horizontal="center" vertical="center" shrinkToFit="1"/>
    </xf>
    <xf numFmtId="0" fontId="78" fillId="0" borderId="93" xfId="20" applyFont="1" applyBorder="1" applyAlignment="1">
      <alignment horizontal="center" vertical="center" shrinkToFit="1"/>
    </xf>
    <xf numFmtId="0" fontId="79" fillId="0" borderId="91" xfId="20" applyFont="1" applyBorder="1" applyAlignment="1">
      <alignment horizontal="center" vertical="center" shrinkToFit="1"/>
    </xf>
    <xf numFmtId="0" fontId="79" fillId="0" borderId="78" xfId="20" applyFont="1" applyBorder="1" applyAlignment="1">
      <alignment horizontal="center" vertical="center" shrinkToFit="1"/>
    </xf>
    <xf numFmtId="0" fontId="80" fillId="0" borderId="78" xfId="20" applyFont="1" applyBorder="1" applyAlignment="1">
      <alignment horizontal="center" vertical="center" shrinkToFit="1"/>
    </xf>
    <xf numFmtId="0" fontId="77" fillId="0" borderId="78" xfId="20" applyFont="1" applyBorder="1" applyAlignment="1">
      <alignment horizontal="center" vertical="center" shrinkToFit="1"/>
    </xf>
    <xf numFmtId="177" fontId="81" fillId="0" borderId="92" xfId="20" applyNumberFormat="1" applyFont="1" applyBorder="1" applyAlignment="1">
      <alignment horizontal="center" vertical="center" shrinkToFit="1"/>
    </xf>
    <xf numFmtId="0" fontId="78" fillId="8" borderId="78" xfId="20" applyFont="1" applyFill="1" applyBorder="1" applyAlignment="1">
      <alignment horizontal="center" vertical="center" shrinkToFit="1"/>
    </xf>
    <xf numFmtId="0" fontId="78" fillId="8" borderId="93" xfId="20" applyFont="1" applyFill="1" applyBorder="1" applyAlignment="1">
      <alignment horizontal="center" vertical="center" shrinkToFit="1"/>
    </xf>
    <xf numFmtId="0" fontId="79" fillId="8" borderId="91" xfId="20" applyFont="1" applyFill="1" applyBorder="1" applyAlignment="1">
      <alignment horizontal="center" vertical="center" shrinkToFit="1"/>
    </xf>
    <xf numFmtId="0" fontId="79" fillId="8" borderId="78" xfId="20" applyFont="1" applyFill="1" applyBorder="1" applyAlignment="1">
      <alignment horizontal="center" vertical="center" shrinkToFit="1"/>
    </xf>
    <xf numFmtId="0" fontId="80" fillId="8" borderId="78" xfId="20" applyFont="1" applyFill="1" applyBorder="1" applyAlignment="1">
      <alignment horizontal="center" vertical="center" shrinkToFit="1"/>
    </xf>
    <xf numFmtId="0" fontId="77" fillId="8" borderId="78" xfId="20" applyFont="1" applyFill="1" applyBorder="1" applyAlignment="1">
      <alignment horizontal="center" vertical="center" shrinkToFit="1"/>
    </xf>
    <xf numFmtId="0" fontId="77" fillId="9" borderId="78" xfId="20" applyFont="1" applyFill="1" applyBorder="1" applyAlignment="1">
      <alignment horizontal="center" vertical="center" shrinkToFit="1"/>
    </xf>
    <xf numFmtId="177" fontId="81" fillId="9" borderId="92" xfId="20" applyNumberFormat="1" applyFont="1" applyFill="1" applyBorder="1" applyAlignment="1">
      <alignment horizontal="center" vertical="center" shrinkToFit="1"/>
    </xf>
    <xf numFmtId="0" fontId="78" fillId="9" borderId="78" xfId="20" applyFont="1" applyFill="1" applyBorder="1" applyAlignment="1">
      <alignment horizontal="center" vertical="center" shrinkToFit="1"/>
    </xf>
    <xf numFmtId="0" fontId="78" fillId="9" borderId="93" xfId="20" applyFont="1" applyFill="1" applyBorder="1" applyAlignment="1">
      <alignment horizontal="center" vertical="center" shrinkToFit="1"/>
    </xf>
    <xf numFmtId="177" fontId="73" fillId="0" borderId="71" xfId="20" applyNumberFormat="1" applyFont="1" applyBorder="1" applyAlignment="1">
      <alignment horizontal="center" vertical="center" shrinkToFit="1"/>
    </xf>
    <xf numFmtId="177" fontId="73" fillId="0" borderId="72" xfId="20" applyNumberFormat="1" applyFont="1" applyBorder="1" applyAlignment="1">
      <alignment horizontal="center" vertical="center" shrinkToFit="1"/>
    </xf>
    <xf numFmtId="177" fontId="73" fillId="0" borderId="73" xfId="20" applyNumberFormat="1" applyFont="1" applyBorder="1" applyAlignment="1">
      <alignment horizontal="center" vertical="center" shrinkToFit="1"/>
    </xf>
    <xf numFmtId="0" fontId="49" fillId="0" borderId="78" xfId="2" applyFont="1" applyBorder="1">
      <alignment vertical="center"/>
    </xf>
    <xf numFmtId="0" fontId="49" fillId="0" borderId="94" xfId="2" applyFont="1" applyBorder="1">
      <alignment vertical="center"/>
    </xf>
    <xf numFmtId="0" fontId="49" fillId="0" borderId="77" xfId="2" applyFont="1" applyBorder="1">
      <alignment vertical="center"/>
    </xf>
    <xf numFmtId="0" fontId="49" fillId="0" borderId="89" xfId="2" applyFont="1" applyBorder="1">
      <alignment vertical="center"/>
    </xf>
    <xf numFmtId="0" fontId="49" fillId="0" borderId="39" xfId="2" applyFont="1" applyBorder="1">
      <alignment vertical="center"/>
    </xf>
    <xf numFmtId="0" fontId="49" fillId="0" borderId="48" xfId="2" applyFont="1" applyBorder="1">
      <alignment vertical="center"/>
    </xf>
    <xf numFmtId="0" fontId="49" fillId="0" borderId="78" xfId="2" applyFont="1" applyBorder="1" applyAlignment="1">
      <alignment vertical="top" shrinkToFit="1" readingOrder="1"/>
    </xf>
    <xf numFmtId="0" fontId="49" fillId="0" borderId="46" xfId="2" applyFont="1" applyBorder="1" applyAlignment="1">
      <alignment vertical="top" shrinkToFit="1" readingOrder="1"/>
    </xf>
    <xf numFmtId="0" fontId="51" fillId="0" borderId="46" xfId="2" applyFont="1" applyBorder="1">
      <alignment vertical="center"/>
    </xf>
    <xf numFmtId="0" fontId="49" fillId="0" borderId="38" xfId="2" applyFont="1" applyBorder="1" applyAlignment="1">
      <alignment vertical="top" shrinkToFit="1" readingOrder="1"/>
    </xf>
    <xf numFmtId="0" fontId="52" fillId="0" borderId="95" xfId="2" applyFont="1" applyBorder="1">
      <alignment vertical="center"/>
    </xf>
    <xf numFmtId="0" fontId="49" fillId="0" borderId="80" xfId="2" applyFont="1" applyBorder="1">
      <alignment vertical="center"/>
    </xf>
    <xf numFmtId="0" fontId="49" fillId="0" borderId="93" xfId="2" applyFont="1" applyBorder="1">
      <alignment vertical="center"/>
    </xf>
    <xf numFmtId="0" fontId="49" fillId="0" borderId="96" xfId="2" applyFont="1" applyBorder="1">
      <alignment vertical="center"/>
    </xf>
    <xf numFmtId="0" fontId="49" fillId="3" borderId="78" xfId="2" applyFont="1" applyFill="1" applyBorder="1">
      <alignment vertical="center"/>
    </xf>
    <xf numFmtId="0" fontId="49" fillId="3" borderId="93" xfId="2" applyFont="1" applyFill="1" applyBorder="1">
      <alignment vertical="center"/>
    </xf>
    <xf numFmtId="0" fontId="49" fillId="0" borderId="97" xfId="2" applyFont="1" applyBorder="1">
      <alignment vertical="center"/>
    </xf>
    <xf numFmtId="0" fontId="51" fillId="3" borderId="55" xfId="2" applyFont="1" applyFill="1" applyBorder="1" applyAlignment="1">
      <alignment vertical="center" textRotation="255"/>
    </xf>
    <xf numFmtId="0" fontId="82" fillId="0" borderId="0" xfId="20" applyFont="1">
      <alignment vertical="center"/>
    </xf>
    <xf numFmtId="0" fontId="67" fillId="0" borderId="45" xfId="0" applyFont="1" applyBorder="1">
      <alignment vertical="center"/>
    </xf>
    <xf numFmtId="0" fontId="48" fillId="0" borderId="7" xfId="2" applyFont="1" applyBorder="1">
      <alignment vertical="center"/>
    </xf>
    <xf numFmtId="0" fontId="48" fillId="0" borderId="7" xfId="2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48" fillId="0" borderId="61" xfId="2" applyFont="1" applyBorder="1" applyAlignment="1">
      <alignment horizontal="center" vertical="center"/>
    </xf>
    <xf numFmtId="0" fontId="48" fillId="0" borderId="94" xfId="2" applyFont="1" applyBorder="1">
      <alignment vertical="center"/>
    </xf>
    <xf numFmtId="0" fontId="48" fillId="0" borderId="94" xfId="2" applyFont="1" applyBorder="1" applyAlignment="1">
      <alignment horizontal="center" vertical="center"/>
    </xf>
    <xf numFmtId="0" fontId="48" fillId="0" borderId="0" xfId="2" applyFont="1">
      <alignment vertical="center"/>
    </xf>
    <xf numFmtId="0" fontId="48" fillId="0" borderId="0" xfId="2" applyFont="1" applyAlignment="1">
      <alignment horizontal="center" vertical="center"/>
    </xf>
    <xf numFmtId="0" fontId="48" fillId="0" borderId="51" xfId="0" applyFont="1" applyBorder="1" applyAlignment="1">
      <alignment horizontal="center" vertical="center"/>
    </xf>
    <xf numFmtId="0" fontId="48" fillId="0" borderId="7" xfId="0" applyFont="1" applyBorder="1">
      <alignment vertical="center"/>
    </xf>
    <xf numFmtId="0" fontId="88" fillId="0" borderId="0" xfId="20" applyFont="1">
      <alignment vertical="center"/>
    </xf>
    <xf numFmtId="0" fontId="89" fillId="0" borderId="0" xfId="20" applyFont="1">
      <alignment vertical="center"/>
    </xf>
    <xf numFmtId="0" fontId="90" fillId="0" borderId="0" xfId="20" applyFont="1">
      <alignment vertical="center"/>
    </xf>
    <xf numFmtId="0" fontId="91" fillId="0" borderId="0" xfId="0" applyFont="1">
      <alignment vertical="center"/>
    </xf>
    <xf numFmtId="0" fontId="92" fillId="0" borderId="0" xfId="7" applyFont="1" applyAlignment="1">
      <alignment horizontal="centerContinuous" vertical="center"/>
    </xf>
    <xf numFmtId="0" fontId="67" fillId="0" borderId="49" xfId="0" applyFont="1" applyBorder="1">
      <alignment vertical="center"/>
    </xf>
    <xf numFmtId="0" fontId="48" fillId="0" borderId="0" xfId="0" applyFont="1">
      <alignment vertical="center"/>
    </xf>
    <xf numFmtId="0" fontId="69" fillId="0" borderId="0" xfId="0" applyFont="1">
      <alignment vertical="center"/>
    </xf>
    <xf numFmtId="0" fontId="67" fillId="0" borderId="7" xfId="0" applyFont="1" applyBorder="1" applyAlignment="1">
      <alignment horizontal="center" vertical="center"/>
    </xf>
    <xf numFmtId="0" fontId="48" fillId="0" borderId="14" xfId="2" applyFont="1" applyBorder="1">
      <alignment vertical="center"/>
    </xf>
    <xf numFmtId="0" fontId="48" fillId="0" borderId="14" xfId="2" applyFont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0" fontId="48" fillId="0" borderId="65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69" fillId="0" borderId="0" xfId="0" applyFont="1" applyAlignment="1">
      <alignment horizontal="center" vertical="center"/>
    </xf>
    <xf numFmtId="0" fontId="67" fillId="0" borderId="0" xfId="0" applyFont="1" applyAlignment="1">
      <alignment horizontal="right" vertical="center"/>
    </xf>
    <xf numFmtId="0" fontId="69" fillId="0" borderId="0" xfId="0" applyFont="1" applyAlignment="1">
      <alignment horizontal="right" vertical="center"/>
    </xf>
    <xf numFmtId="0" fontId="48" fillId="0" borderId="0" xfId="0" applyFont="1" applyAlignment="1">
      <alignment horizontal="right" vertical="center"/>
    </xf>
    <xf numFmtId="0" fontId="48" fillId="0" borderId="7" xfId="0" applyFont="1" applyBorder="1" applyAlignment="1">
      <alignment horizontal="right" vertical="center"/>
    </xf>
    <xf numFmtId="0" fontId="93" fillId="0" borderId="81" xfId="2" applyFont="1" applyBorder="1" applyAlignment="1">
      <alignment horizontal="left" vertical="center" shrinkToFit="1"/>
    </xf>
    <xf numFmtId="0" fontId="93" fillId="0" borderId="88" xfId="2" applyFont="1" applyBorder="1" applyAlignment="1">
      <alignment horizontal="left" vertical="center" shrinkToFit="1"/>
    </xf>
    <xf numFmtId="0" fontId="64" fillId="0" borderId="89" xfId="0" applyFont="1" applyBorder="1" applyAlignment="1">
      <alignment horizontal="center" vertical="center" shrinkToFit="1"/>
    </xf>
    <xf numFmtId="0" fontId="94" fillId="0" borderId="82" xfId="0" applyFont="1" applyBorder="1" applyAlignment="1">
      <alignment horizontal="center" vertical="center" shrinkToFit="1"/>
    </xf>
    <xf numFmtId="0" fontId="95" fillId="0" borderId="82" xfId="0" applyFont="1" applyBorder="1" applyAlignment="1">
      <alignment horizontal="center" vertical="center" shrinkToFit="1"/>
    </xf>
    <xf numFmtId="0" fontId="95" fillId="0" borderId="89" xfId="0" applyFont="1" applyBorder="1" applyAlignment="1">
      <alignment horizontal="center" vertical="center" shrinkToFit="1"/>
    </xf>
    <xf numFmtId="0" fontId="93" fillId="11" borderId="81" xfId="2" applyFont="1" applyFill="1" applyBorder="1" applyAlignment="1">
      <alignment horizontal="left" vertical="center" shrinkToFit="1"/>
    </xf>
    <xf numFmtId="0" fontId="65" fillId="0" borderId="0" xfId="2" applyFont="1" applyAlignment="1">
      <alignment horizontal="left" vertical="center" shrinkToFit="1"/>
    </xf>
    <xf numFmtId="0" fontId="64" fillId="0" borderId="0" xfId="0" applyFont="1" applyAlignment="1">
      <alignment horizontal="center" vertical="center" shrinkToFit="1"/>
    </xf>
    <xf numFmtId="0" fontId="94" fillId="0" borderId="86" xfId="0" applyFont="1" applyBorder="1" applyAlignment="1">
      <alignment horizontal="center" vertical="center" shrinkToFit="1"/>
    </xf>
    <xf numFmtId="0" fontId="64" fillId="0" borderId="103" xfId="0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 shrinkToFit="1"/>
    </xf>
    <xf numFmtId="0" fontId="64" fillId="0" borderId="0" xfId="0" applyFont="1" applyAlignment="1">
      <alignment vertical="center" shrinkToFit="1"/>
    </xf>
    <xf numFmtId="0" fontId="63" fillId="0" borderId="0" xfId="2" applyFont="1" applyAlignment="1">
      <alignment horizontal="left" vertical="center" shrinkToFit="1"/>
    </xf>
    <xf numFmtId="0" fontId="63" fillId="0" borderId="85" xfId="2" applyFont="1" applyBorder="1" applyAlignment="1">
      <alignment horizontal="left" vertical="center" shrinkToFit="1"/>
    </xf>
    <xf numFmtId="0" fontId="64" fillId="0" borderId="90" xfId="0" applyFont="1" applyBorder="1" applyAlignment="1">
      <alignment horizontal="center" vertical="center" shrinkToFit="1"/>
    </xf>
    <xf numFmtId="0" fontId="64" fillId="0" borderId="12" xfId="0" applyFont="1" applyBorder="1" applyAlignment="1">
      <alignment horizontal="center" vertical="center" shrinkToFit="1"/>
    </xf>
    <xf numFmtId="178" fontId="21" fillId="0" borderId="14" xfId="0" applyNumberFormat="1" applyFont="1" applyBorder="1" applyAlignment="1">
      <alignment vertical="center" shrinkToFit="1"/>
    </xf>
    <xf numFmtId="0" fontId="63" fillId="10" borderId="81" xfId="0" applyFont="1" applyFill="1" applyBorder="1" applyAlignment="1">
      <alignment horizontal="left" vertical="center" shrinkToFit="1"/>
    </xf>
    <xf numFmtId="0" fontId="63" fillId="10" borderId="88" xfId="0" applyFont="1" applyFill="1" applyBorder="1" applyAlignment="1">
      <alignment horizontal="left" vertical="center" shrinkToFit="1"/>
    </xf>
    <xf numFmtId="0" fontId="64" fillId="0" borderId="102" xfId="0" applyFont="1" applyBorder="1" applyAlignment="1">
      <alignment horizontal="center" vertical="center" shrinkToFit="1"/>
    </xf>
    <xf numFmtId="0" fontId="66" fillId="0" borderId="102" xfId="0" applyFont="1" applyBorder="1" applyAlignment="1">
      <alignment horizontal="center" vertical="center" shrinkToFit="1"/>
    </xf>
    <xf numFmtId="0" fontId="98" fillId="4" borderId="78" xfId="20" applyFont="1" applyFill="1" applyBorder="1" applyAlignment="1">
      <alignment horizontal="center" vertical="center" shrinkToFit="1"/>
    </xf>
    <xf numFmtId="0" fontId="101" fillId="0" borderId="78" xfId="31" applyFont="1" applyBorder="1">
      <alignment vertical="center"/>
    </xf>
    <xf numFmtId="0" fontId="99" fillId="0" borderId="78" xfId="31" applyFont="1" applyBorder="1" applyAlignment="1">
      <alignment vertical="center" shrinkToFit="1"/>
    </xf>
    <xf numFmtId="0" fontId="101" fillId="12" borderId="78" xfId="31" applyFont="1" applyFill="1" applyBorder="1">
      <alignment vertical="center"/>
    </xf>
    <xf numFmtId="0" fontId="100" fillId="12" borderId="78" xfId="31" applyFont="1" applyFill="1" applyBorder="1" applyAlignment="1">
      <alignment vertical="center" shrinkToFit="1"/>
    </xf>
    <xf numFmtId="0" fontId="99" fillId="12" borderId="78" xfId="31" applyFont="1" applyFill="1" applyBorder="1" applyAlignment="1">
      <alignment vertical="center" shrinkToFit="1"/>
    </xf>
    <xf numFmtId="0" fontId="100" fillId="0" borderId="78" xfId="31" applyFont="1" applyBorder="1" applyAlignment="1">
      <alignment vertical="center" shrinkToFit="1"/>
    </xf>
    <xf numFmtId="0" fontId="102" fillId="12" borderId="78" xfId="31" applyFont="1" applyFill="1" applyBorder="1" applyAlignment="1">
      <alignment vertical="center" shrinkToFit="1"/>
    </xf>
    <xf numFmtId="0" fontId="101" fillId="0" borderId="78" xfId="31" applyFont="1" applyBorder="1" applyAlignment="1">
      <alignment vertical="center" wrapText="1"/>
    </xf>
    <xf numFmtId="0" fontId="101" fillId="12" borderId="78" xfId="31" applyFont="1" applyFill="1" applyBorder="1" applyAlignment="1">
      <alignment horizontal="left" vertical="center" wrapText="1"/>
    </xf>
    <xf numFmtId="0" fontId="48" fillId="13" borderId="3" xfId="32" applyFont="1" applyFill="1" applyBorder="1" applyAlignment="1">
      <alignment vertical="center" shrinkToFit="1"/>
    </xf>
    <xf numFmtId="0" fontId="21" fillId="0" borderId="51" xfId="0" applyFont="1" applyBorder="1">
      <alignment vertical="center"/>
    </xf>
    <xf numFmtId="0" fontId="101" fillId="0" borderId="0" xfId="7" applyFont="1">
      <alignment vertical="center"/>
    </xf>
    <xf numFmtId="49" fontId="101" fillId="0" borderId="3" xfId="7" applyNumberFormat="1" applyFont="1" applyBorder="1" applyAlignment="1">
      <alignment horizontal="center" vertical="center"/>
    </xf>
    <xf numFmtId="49" fontId="101" fillId="0" borderId="0" xfId="7" applyNumberFormat="1" applyFont="1" applyAlignment="1">
      <alignment horizontal="center" vertical="center"/>
    </xf>
    <xf numFmtId="49" fontId="101" fillId="0" borderId="0" xfId="7" applyNumberFormat="1" applyFont="1">
      <alignment vertical="center"/>
    </xf>
    <xf numFmtId="0" fontId="101" fillId="0" borderId="0" xfId="7" applyFont="1" applyAlignment="1">
      <alignment horizontal="left" vertical="center"/>
    </xf>
    <xf numFmtId="0" fontId="101" fillId="0" borderId="0" xfId="7" applyFont="1" applyAlignment="1">
      <alignment horizontal="right" vertical="center"/>
    </xf>
    <xf numFmtId="0" fontId="100" fillId="0" borderId="0" xfId="7" applyFont="1">
      <alignment vertical="center"/>
    </xf>
    <xf numFmtId="0" fontId="104" fillId="0" borderId="0" xfId="7" applyFont="1">
      <alignment vertical="center"/>
    </xf>
    <xf numFmtId="49" fontId="101" fillId="0" borderId="0" xfId="7" applyNumberFormat="1" applyFont="1" applyAlignment="1">
      <alignment horizontal="right" vertical="center"/>
    </xf>
    <xf numFmtId="0" fontId="101" fillId="0" borderId="3" xfId="7" applyFont="1" applyBorder="1" applyAlignment="1">
      <alignment horizontal="center" vertical="center"/>
    </xf>
    <xf numFmtId="0" fontId="101" fillId="0" borderId="0" xfId="7" applyFont="1" applyAlignment="1">
      <alignment horizontal="center" vertical="center"/>
    </xf>
    <xf numFmtId="0" fontId="99" fillId="0" borderId="0" xfId="7" applyFont="1">
      <alignment vertical="center"/>
    </xf>
    <xf numFmtId="0" fontId="105" fillId="0" borderId="0" xfId="7" applyFont="1">
      <alignment vertical="center"/>
    </xf>
    <xf numFmtId="49" fontId="103" fillId="0" borderId="3" xfId="7" applyNumberFormat="1" applyFont="1" applyBorder="1" applyAlignment="1">
      <alignment horizontal="center" vertical="center"/>
    </xf>
    <xf numFmtId="0" fontId="103" fillId="0" borderId="0" xfId="7" applyFont="1">
      <alignment vertical="center"/>
    </xf>
    <xf numFmtId="49" fontId="103" fillId="0" borderId="0" xfId="7" applyNumberFormat="1" applyFont="1">
      <alignment vertical="center"/>
    </xf>
    <xf numFmtId="49" fontId="103" fillId="0" borderId="0" xfId="7" applyNumberFormat="1" applyFont="1" applyAlignment="1">
      <alignment horizontal="center" vertical="center"/>
    </xf>
    <xf numFmtId="0" fontId="106" fillId="0" borderId="0" xfId="7" applyFont="1" applyAlignment="1">
      <alignment horizontal="left" vertical="center"/>
    </xf>
    <xf numFmtId="49" fontId="106" fillId="0" borderId="0" xfId="7" applyNumberFormat="1" applyFont="1">
      <alignment vertical="center"/>
    </xf>
    <xf numFmtId="0" fontId="106" fillId="0" borderId="0" xfId="7" applyFont="1">
      <alignment vertical="center"/>
    </xf>
    <xf numFmtId="0" fontId="107" fillId="0" borderId="0" xfId="20" applyFont="1">
      <alignment vertical="center"/>
    </xf>
    <xf numFmtId="0" fontId="108" fillId="0" borderId="0" xfId="20" applyFont="1">
      <alignment vertical="center"/>
    </xf>
    <xf numFmtId="0" fontId="79" fillId="9" borderId="91" xfId="20" applyFont="1" applyFill="1" applyBorder="1" applyAlignment="1">
      <alignment horizontal="center" vertical="center" shrinkToFit="1"/>
    </xf>
    <xf numFmtId="0" fontId="79" fillId="9" borderId="78" xfId="20" applyFont="1" applyFill="1" applyBorder="1" applyAlignment="1">
      <alignment horizontal="center" vertical="center" shrinkToFit="1"/>
    </xf>
    <xf numFmtId="0" fontId="80" fillId="9" borderId="78" xfId="20" applyFont="1" applyFill="1" applyBorder="1" applyAlignment="1">
      <alignment horizontal="center" vertical="center" shrinkToFit="1"/>
    </xf>
    <xf numFmtId="0" fontId="109" fillId="0" borderId="82" xfId="0" applyFont="1" applyBorder="1" applyAlignment="1">
      <alignment horizontal="center" vertical="center" shrinkToFit="1"/>
    </xf>
    <xf numFmtId="0" fontId="110" fillId="0" borderId="82" xfId="0" applyFont="1" applyBorder="1" applyAlignment="1">
      <alignment horizontal="center" vertical="center" shrinkToFit="1"/>
    </xf>
    <xf numFmtId="0" fontId="111" fillId="0" borderId="0" xfId="0" applyFont="1">
      <alignment vertical="center"/>
    </xf>
    <xf numFmtId="0" fontId="112" fillId="0" borderId="0" xfId="0" applyFont="1">
      <alignment vertical="center"/>
    </xf>
    <xf numFmtId="0" fontId="93" fillId="0" borderId="104" xfId="2" applyFont="1" applyBorder="1" applyAlignment="1">
      <alignment horizontal="left" vertical="center" shrinkToFit="1"/>
    </xf>
    <xf numFmtId="0" fontId="65" fillId="0" borderId="105" xfId="0" applyFont="1" applyBorder="1" applyAlignment="1">
      <alignment horizontal="left" vertical="center" shrinkToFit="1"/>
    </xf>
    <xf numFmtId="0" fontId="21" fillId="0" borderId="94" xfId="0" applyFont="1" applyBorder="1" applyAlignment="1">
      <alignment vertical="center" shrinkToFit="1"/>
    </xf>
    <xf numFmtId="0" fontId="21" fillId="0" borderId="12" xfId="0" applyFont="1" applyBorder="1" applyAlignment="1">
      <alignment vertical="center" shrinkToFit="1"/>
    </xf>
    <xf numFmtId="0" fontId="21" fillId="0" borderId="22" xfId="0" applyFont="1" applyBorder="1" applyAlignment="1">
      <alignment vertical="center" shrinkToFit="1"/>
    </xf>
    <xf numFmtId="0" fontId="21" fillId="0" borderId="90" xfId="0" applyFont="1" applyBorder="1" applyAlignment="1">
      <alignment vertical="center" shrinkToFit="1"/>
    </xf>
    <xf numFmtId="0" fontId="21" fillId="0" borderId="86" xfId="0" applyFont="1" applyBorder="1" applyAlignment="1">
      <alignment vertical="center" shrinkToFit="1"/>
    </xf>
    <xf numFmtId="0" fontId="21" fillId="0" borderId="85" xfId="0" applyFont="1" applyBorder="1" applyAlignment="1">
      <alignment vertical="center" shrinkToFit="1"/>
    </xf>
    <xf numFmtId="0" fontId="21" fillId="0" borderId="104" xfId="0" applyFont="1" applyBorder="1" applyAlignment="1">
      <alignment vertical="center" shrinkToFit="1"/>
    </xf>
    <xf numFmtId="178" fontId="21" fillId="0" borderId="103" xfId="0" applyNumberFormat="1" applyFont="1" applyBorder="1" applyAlignment="1">
      <alignment vertical="center" shrinkToFit="1"/>
    </xf>
    <xf numFmtId="0" fontId="21" fillId="0" borderId="86" xfId="0" applyFont="1" applyBorder="1" applyAlignment="1">
      <alignment horizontal="center" vertical="center" shrinkToFit="1"/>
    </xf>
    <xf numFmtId="0" fontId="113" fillId="0" borderId="0" xfId="0" applyFont="1" applyAlignment="1">
      <alignment horizontal="right" vertical="center"/>
    </xf>
    <xf numFmtId="0" fontId="113" fillId="0" borderId="0" xfId="0" applyFont="1" applyAlignment="1">
      <alignment horizontal="center" vertical="center"/>
    </xf>
    <xf numFmtId="0" fontId="92" fillId="0" borderId="0" xfId="7" applyFont="1" applyAlignment="1">
      <alignment horizontal="center" vertical="center"/>
    </xf>
    <xf numFmtId="0" fontId="48" fillId="0" borderId="14" xfId="0" applyFont="1" applyBorder="1">
      <alignment vertical="center"/>
    </xf>
    <xf numFmtId="0" fontId="67" fillId="0" borderId="7" xfId="0" applyFont="1" applyBorder="1" applyAlignment="1">
      <alignment horizontal="right" vertical="center"/>
    </xf>
    <xf numFmtId="0" fontId="49" fillId="0" borderId="101" xfId="2" applyFont="1" applyBorder="1">
      <alignment vertical="center"/>
    </xf>
    <xf numFmtId="0" fontId="51" fillId="0" borderId="14" xfId="2" applyFont="1" applyBorder="1">
      <alignment vertical="center"/>
    </xf>
    <xf numFmtId="0" fontId="49" fillId="0" borderId="31" xfId="2" applyFont="1" applyBorder="1">
      <alignment vertical="center"/>
    </xf>
    <xf numFmtId="0" fontId="49" fillId="0" borderId="15" xfId="2" applyFont="1" applyBorder="1">
      <alignment vertical="center"/>
    </xf>
    <xf numFmtId="0" fontId="52" fillId="0" borderId="106" xfId="2" applyFont="1" applyBorder="1">
      <alignment vertical="center"/>
    </xf>
    <xf numFmtId="0" fontId="49" fillId="0" borderId="79" xfId="2" applyFont="1" applyBorder="1">
      <alignment vertical="center"/>
    </xf>
    <xf numFmtId="0" fontId="49" fillId="0" borderId="102" xfId="2" applyFont="1" applyBorder="1">
      <alignment vertical="center"/>
    </xf>
    <xf numFmtId="0" fontId="49" fillId="0" borderId="98" xfId="2" applyFont="1" applyBorder="1">
      <alignment vertical="center"/>
    </xf>
    <xf numFmtId="0" fontId="69" fillId="0" borderId="7" xfId="0" applyFont="1" applyBorder="1">
      <alignment vertical="center"/>
    </xf>
    <xf numFmtId="0" fontId="67" fillId="0" borderId="14" xfId="0" applyFont="1" applyBorder="1">
      <alignment vertical="center"/>
    </xf>
    <xf numFmtId="0" fontId="48" fillId="0" borderId="14" xfId="0" applyFont="1" applyBorder="1" applyAlignment="1">
      <alignment horizontal="right" vertical="center"/>
    </xf>
    <xf numFmtId="0" fontId="67" fillId="0" borderId="14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178" fontId="21" fillId="0" borderId="45" xfId="0" applyNumberFormat="1" applyFont="1" applyBorder="1" applyAlignment="1">
      <alignment vertical="center" shrinkToFit="1"/>
    </xf>
    <xf numFmtId="0" fontId="93" fillId="0" borderId="85" xfId="2" applyFont="1" applyBorder="1" applyAlignment="1">
      <alignment horizontal="left" vertical="center" shrinkToFit="1"/>
    </xf>
    <xf numFmtId="0" fontId="26" fillId="0" borderId="0" xfId="20" applyFont="1">
      <alignment vertical="center"/>
    </xf>
    <xf numFmtId="0" fontId="26" fillId="0" borderId="0" xfId="20" applyFont="1" applyAlignment="1">
      <alignment vertical="center" shrinkToFit="1"/>
    </xf>
    <xf numFmtId="49" fontId="45" fillId="0" borderId="0" xfId="37" applyNumberFormat="1" applyFont="1" applyAlignment="1">
      <alignment horizontal="left" shrinkToFit="1"/>
    </xf>
    <xf numFmtId="49" fontId="45" fillId="0" borderId="0" xfId="37" applyNumberFormat="1" applyFont="1" applyAlignment="1">
      <alignment horizontal="right" shrinkToFit="1"/>
    </xf>
    <xf numFmtId="0" fontId="86" fillId="0" borderId="0" xfId="20" applyFont="1">
      <alignment vertical="center"/>
    </xf>
    <xf numFmtId="0" fontId="42" fillId="0" borderId="0" xfId="37" applyFont="1" applyAlignment="1">
      <alignment vertical="center" shrinkToFit="1"/>
    </xf>
    <xf numFmtId="0" fontId="39" fillId="0" borderId="0" xfId="37" applyFont="1" applyAlignment="1">
      <alignment vertical="center" shrinkToFit="1"/>
    </xf>
    <xf numFmtId="0" fontId="86" fillId="0" borderId="0" xfId="37" applyFont="1">
      <alignment vertical="center"/>
    </xf>
    <xf numFmtId="0" fontId="2" fillId="0" borderId="0" xfId="37" applyAlignment="1">
      <alignment vertical="center" shrinkToFit="1"/>
    </xf>
    <xf numFmtId="0" fontId="85" fillId="0" borderId="0" xfId="37" applyFont="1">
      <alignment vertical="center"/>
    </xf>
    <xf numFmtId="49" fontId="58" fillId="0" borderId="0" xfId="37" applyNumberFormat="1" applyFont="1" applyAlignment="1">
      <alignment horizontal="left" shrinkToFit="1"/>
    </xf>
    <xf numFmtId="49" fontId="58" fillId="0" borderId="0" xfId="37" applyNumberFormat="1" applyFont="1" applyAlignment="1">
      <alignment horizontal="left"/>
    </xf>
    <xf numFmtId="49" fontId="24" fillId="0" borderId="0" xfId="37" applyNumberFormat="1" applyFont="1" applyAlignment="1">
      <alignment horizontal="right"/>
    </xf>
    <xf numFmtId="49" fontId="58" fillId="0" borderId="0" xfId="37" applyNumberFormat="1" applyFont="1" applyAlignment="1">
      <alignment horizontal="right" shrinkToFit="1"/>
    </xf>
    <xf numFmtId="0" fontId="56" fillId="0" borderId="0" xfId="37" applyFont="1" applyAlignment="1">
      <alignment vertical="center" shrinkToFit="1"/>
    </xf>
    <xf numFmtId="49" fontId="58" fillId="0" borderId="98" xfId="37" applyNumberFormat="1" applyFont="1" applyBorder="1" applyAlignment="1">
      <alignment horizontal="left" shrinkToFit="1"/>
    </xf>
    <xf numFmtId="49" fontId="58" fillId="0" borderId="67" xfId="37" applyNumberFormat="1" applyFont="1" applyBorder="1" applyAlignment="1">
      <alignment horizontal="left" shrinkToFit="1"/>
    </xf>
    <xf numFmtId="49" fontId="58" fillId="0" borderId="55" xfId="37" applyNumberFormat="1" applyFont="1" applyBorder="1" applyAlignment="1">
      <alignment horizontal="left" shrinkToFit="1"/>
    </xf>
    <xf numFmtId="49" fontId="58" fillId="0" borderId="46" xfId="37" applyNumberFormat="1" applyFont="1" applyBorder="1" applyAlignment="1">
      <alignment horizontal="left" shrinkToFit="1"/>
    </xf>
    <xf numFmtId="49" fontId="58" fillId="0" borderId="8" xfId="37" applyNumberFormat="1" applyFont="1" applyBorder="1" applyAlignment="1">
      <alignment horizontal="left" shrinkToFit="1"/>
    </xf>
    <xf numFmtId="49" fontId="58" fillId="0" borderId="66" xfId="37" applyNumberFormat="1" applyFont="1" applyBorder="1" applyAlignment="1">
      <alignment horizontal="right" shrinkToFit="1"/>
    </xf>
    <xf numFmtId="49" fontId="58" fillId="0" borderId="98" xfId="37" applyNumberFormat="1" applyFont="1" applyBorder="1" applyAlignment="1">
      <alignment horizontal="right" shrinkToFit="1"/>
    </xf>
    <xf numFmtId="49" fontId="58" fillId="0" borderId="0" xfId="37" applyNumberFormat="1" applyFont="1" applyAlignment="1">
      <alignment horizontal="centerContinuous"/>
    </xf>
    <xf numFmtId="49" fontId="24" fillId="0" borderId="0" xfId="37" applyNumberFormat="1" applyFont="1" applyAlignment="1">
      <alignment horizontal="centerContinuous"/>
    </xf>
    <xf numFmtId="49" fontId="58" fillId="0" borderId="0" xfId="37" applyNumberFormat="1" applyFont="1" applyAlignment="1">
      <alignment horizontal="centerContinuous" vertical="top" shrinkToFit="1"/>
    </xf>
    <xf numFmtId="49" fontId="58" fillId="0" borderId="8" xfId="37" applyNumberFormat="1" applyFont="1" applyBorder="1" applyAlignment="1">
      <alignment horizontal="right" shrinkToFit="1"/>
    </xf>
    <xf numFmtId="49" fontId="58" fillId="0" borderId="55" xfId="37" applyNumberFormat="1" applyFont="1" applyBorder="1" applyAlignment="1">
      <alignment horizontal="right" shrinkToFit="1"/>
    </xf>
    <xf numFmtId="49" fontId="58" fillId="0" borderId="100" xfId="37" applyNumberFormat="1" applyFont="1" applyBorder="1" applyAlignment="1">
      <alignment horizontal="left" shrinkToFit="1"/>
    </xf>
    <xf numFmtId="49" fontId="58" fillId="0" borderId="98" xfId="37" applyNumberFormat="1" applyFont="1" applyBorder="1" applyAlignment="1">
      <alignment horizontal="left"/>
    </xf>
    <xf numFmtId="49" fontId="58" fillId="0" borderId="99" xfId="37" applyNumberFormat="1" applyFont="1" applyBorder="1" applyAlignment="1">
      <alignment horizontal="left"/>
    </xf>
    <xf numFmtId="49" fontId="24" fillId="0" borderId="98" xfId="37" applyNumberFormat="1" applyFont="1" applyBorder="1" applyAlignment="1">
      <alignment horizontal="right"/>
    </xf>
    <xf numFmtId="49" fontId="58" fillId="0" borderId="99" xfId="37" applyNumberFormat="1" applyFont="1" applyBorder="1" applyAlignment="1">
      <alignment horizontal="right" shrinkToFit="1"/>
    </xf>
    <xf numFmtId="49" fontId="44" fillId="0" borderId="0" xfId="37" applyNumberFormat="1" applyFont="1" applyAlignment="1">
      <alignment horizontal="left" vertical="center"/>
    </xf>
    <xf numFmtId="49" fontId="44" fillId="0" borderId="0" xfId="37" applyNumberFormat="1" applyFont="1" applyAlignment="1">
      <alignment horizontal="right" vertical="center"/>
    </xf>
    <xf numFmtId="0" fontId="43" fillId="0" borderId="0" xfId="37" applyFont="1">
      <alignment vertical="center"/>
    </xf>
    <xf numFmtId="0" fontId="46" fillId="0" borderId="0" xfId="37" applyFont="1" applyAlignment="1">
      <alignment horizontal="distributed" vertical="center"/>
    </xf>
    <xf numFmtId="0" fontId="46" fillId="0" borderId="0" xfId="37" applyFont="1" applyAlignment="1">
      <alignment horizontal="right" vertical="center"/>
    </xf>
    <xf numFmtId="49" fontId="87" fillId="0" borderId="0" xfId="37" applyNumberFormat="1" applyFont="1" applyAlignment="1">
      <alignment horizontal="right"/>
    </xf>
    <xf numFmtId="49" fontId="46" fillId="0" borderId="0" xfId="37" applyNumberFormat="1" applyFont="1" applyAlignment="1">
      <alignment horizontal="right"/>
    </xf>
    <xf numFmtId="0" fontId="46" fillId="0" borderId="0" xfId="37" applyFont="1">
      <alignment vertical="center"/>
    </xf>
    <xf numFmtId="0" fontId="46" fillId="0" borderId="0" xfId="37" applyFont="1" applyAlignment="1">
      <alignment horizontal="left" vertical="center"/>
    </xf>
    <xf numFmtId="49" fontId="86" fillId="0" borderId="0" xfId="37" applyNumberFormat="1" applyFont="1" applyAlignment="1">
      <alignment horizontal="right"/>
    </xf>
    <xf numFmtId="49" fontId="24" fillId="0" borderId="0" xfId="37" applyNumberFormat="1" applyFont="1" applyAlignment="1">
      <alignment horizontal="right" shrinkToFit="1"/>
    </xf>
    <xf numFmtId="0" fontId="85" fillId="0" borderId="0" xfId="37" applyFont="1" applyAlignment="1">
      <alignment vertical="center" shrinkToFit="1"/>
    </xf>
    <xf numFmtId="49" fontId="58" fillId="0" borderId="67" xfId="37" applyNumberFormat="1" applyFont="1" applyBorder="1" applyAlignment="1">
      <alignment horizontal="centerContinuous" vertical="top" shrinkToFit="1"/>
    </xf>
    <xf numFmtId="49" fontId="24" fillId="0" borderId="0" xfId="37" applyNumberFormat="1" applyFont="1" applyAlignment="1">
      <alignment horizontal="centerContinuous" vertical="top" shrinkToFit="1"/>
    </xf>
    <xf numFmtId="49" fontId="58" fillId="0" borderId="8" xfId="37" applyNumberFormat="1" applyFont="1" applyBorder="1" applyAlignment="1">
      <alignment horizontal="centerContinuous" vertical="top" shrinkToFit="1"/>
    </xf>
    <xf numFmtId="49" fontId="58" fillId="0" borderId="100" xfId="37" applyNumberFormat="1" applyFont="1" applyBorder="1" applyAlignment="1">
      <alignment horizontal="right" shrinkToFit="1"/>
    </xf>
    <xf numFmtId="49" fontId="58" fillId="0" borderId="99" xfId="37" applyNumberFormat="1" applyFont="1" applyBorder="1" applyAlignment="1">
      <alignment horizontal="left" shrinkToFit="1"/>
    </xf>
    <xf numFmtId="49" fontId="24" fillId="0" borderId="98" xfId="37" applyNumberFormat="1" applyFont="1" applyBorder="1" applyAlignment="1">
      <alignment horizontal="right" shrinkToFit="1"/>
    </xf>
    <xf numFmtId="49" fontId="2" fillId="0" borderId="46" xfId="37" applyNumberFormat="1" applyBorder="1" applyAlignment="1">
      <alignment horizontal="centerContinuous" vertical="top" shrinkToFit="1"/>
    </xf>
    <xf numFmtId="49" fontId="2" fillId="0" borderId="0" xfId="37" applyNumberFormat="1" applyAlignment="1">
      <alignment horizontal="centerContinuous" vertical="top" shrinkToFit="1"/>
    </xf>
    <xf numFmtId="49" fontId="2" fillId="0" borderId="8" xfId="37" applyNumberFormat="1" applyBorder="1" applyAlignment="1">
      <alignment horizontal="centerContinuous" vertical="top" shrinkToFit="1"/>
    </xf>
    <xf numFmtId="49" fontId="2" fillId="0" borderId="46" xfId="37" applyNumberFormat="1" applyBorder="1" applyAlignment="1">
      <alignment horizontal="centerContinuous" shrinkToFit="1"/>
    </xf>
    <xf numFmtId="49" fontId="2" fillId="0" borderId="0" xfId="37" applyNumberFormat="1" applyAlignment="1">
      <alignment horizontal="centerContinuous" shrinkToFit="1"/>
    </xf>
    <xf numFmtId="49" fontId="2" fillId="0" borderId="8" xfId="37" applyNumberFormat="1" applyBorder="1" applyAlignment="1">
      <alignment horizontal="centerContinuous" shrinkToFit="1"/>
    </xf>
    <xf numFmtId="0" fontId="24" fillId="0" borderId="102" xfId="20" applyFont="1" applyBorder="1" applyAlignment="1">
      <alignment horizontal="distributed" vertical="center"/>
    </xf>
    <xf numFmtId="49" fontId="45" fillId="0" borderId="78" xfId="37" applyNumberFormat="1" applyFont="1" applyBorder="1" applyAlignment="1">
      <alignment horizontal="left" shrinkToFit="1"/>
    </xf>
    <xf numFmtId="179" fontId="45" fillId="0" borderId="100" xfId="37" applyNumberFormat="1" applyFont="1" applyBorder="1" applyAlignment="1">
      <alignment horizontal="right" shrinkToFit="1"/>
    </xf>
    <xf numFmtId="179" fontId="45" fillId="0" borderId="98" xfId="37" applyNumberFormat="1" applyFont="1" applyBorder="1" applyAlignment="1">
      <alignment horizontal="right" shrinkToFit="1"/>
    </xf>
    <xf numFmtId="179" fontId="45" fillId="0" borderId="99" xfId="37" applyNumberFormat="1" applyFont="1" applyBorder="1" applyAlignment="1">
      <alignment horizontal="right" shrinkToFit="1"/>
    </xf>
    <xf numFmtId="180" fontId="24" fillId="0" borderId="0" xfId="20" applyNumberFormat="1" applyFont="1" applyAlignment="1">
      <alignment horizontal="distributed" vertical="center"/>
    </xf>
    <xf numFmtId="49" fontId="45" fillId="0" borderId="38" xfId="37" applyNumberFormat="1" applyFont="1" applyBorder="1" applyAlignment="1">
      <alignment horizontal="left" shrinkToFit="1"/>
    </xf>
    <xf numFmtId="179" fontId="45" fillId="0" borderId="46" xfId="37" applyNumberFormat="1" applyFont="1" applyBorder="1" applyAlignment="1">
      <alignment horizontal="right" shrinkToFit="1"/>
    </xf>
    <xf numFmtId="179" fontId="45" fillId="0" borderId="0" xfId="37" quotePrefix="1" applyNumberFormat="1" applyFont="1" applyAlignment="1">
      <alignment horizontal="center" shrinkToFit="1"/>
    </xf>
    <xf numFmtId="179" fontId="45" fillId="0" borderId="8" xfId="37" applyNumberFormat="1" applyFont="1" applyBorder="1" applyAlignment="1">
      <alignment horizontal="right" shrinkToFit="1"/>
    </xf>
    <xf numFmtId="49" fontId="45" fillId="0" borderId="1" xfId="37" applyNumberFormat="1" applyFont="1" applyBorder="1" applyAlignment="1">
      <alignment horizontal="left" shrinkToFit="1"/>
    </xf>
    <xf numFmtId="179" fontId="45" fillId="0" borderId="67" xfId="37" applyNumberFormat="1" applyFont="1" applyBorder="1" applyAlignment="1">
      <alignment horizontal="right" shrinkToFit="1"/>
    </xf>
    <xf numFmtId="179" fontId="45" fillId="0" borderId="55" xfId="37" applyNumberFormat="1" applyFont="1" applyBorder="1" applyAlignment="1">
      <alignment shrinkToFit="1"/>
    </xf>
    <xf numFmtId="179" fontId="45" fillId="0" borderId="66" xfId="37" applyNumberFormat="1" applyFont="1" applyBorder="1" applyAlignment="1">
      <alignment shrinkToFit="1"/>
    </xf>
    <xf numFmtId="179" fontId="45" fillId="0" borderId="0" xfId="37" applyNumberFormat="1" applyFont="1" applyAlignment="1">
      <alignment horizontal="right" shrinkToFit="1"/>
    </xf>
    <xf numFmtId="49" fontId="45" fillId="0" borderId="78" xfId="37" applyNumberFormat="1" applyFont="1" applyBorder="1" applyAlignment="1">
      <alignment horizontal="center" shrinkToFit="1"/>
    </xf>
    <xf numFmtId="49" fontId="45" fillId="0" borderId="78" xfId="37" applyNumberFormat="1" applyFont="1" applyBorder="1" applyAlignment="1">
      <alignment shrinkToFit="1"/>
    </xf>
    <xf numFmtId="49" fontId="45" fillId="0" borderId="98" xfId="37" applyNumberFormat="1" applyFont="1" applyBorder="1" applyAlignment="1">
      <alignment horizontal="left" shrinkToFit="1"/>
    </xf>
    <xf numFmtId="49" fontId="45" fillId="0" borderId="99" xfId="37" applyNumberFormat="1" applyFont="1" applyBorder="1" applyAlignment="1">
      <alignment horizontal="left" shrinkToFit="1"/>
    </xf>
    <xf numFmtId="49" fontId="45" fillId="0" borderId="100" xfId="37" applyNumberFormat="1" applyFont="1" applyBorder="1" applyAlignment="1">
      <alignment horizontal="right" shrinkToFit="1"/>
    </xf>
    <xf numFmtId="49" fontId="45" fillId="0" borderId="98" xfId="37" applyNumberFormat="1" applyFont="1" applyBorder="1" applyAlignment="1">
      <alignment horizontal="right" shrinkToFit="1"/>
    </xf>
    <xf numFmtId="0" fontId="61" fillId="0" borderId="0" xfId="37" applyFont="1">
      <alignment vertical="center"/>
    </xf>
    <xf numFmtId="0" fontId="116" fillId="0" borderId="0" xfId="37" applyFont="1">
      <alignment vertical="center"/>
    </xf>
    <xf numFmtId="49" fontId="58" fillId="0" borderId="0" xfId="37" applyNumberFormat="1" applyFont="1" applyAlignment="1">
      <alignment horizontal="right"/>
    </xf>
    <xf numFmtId="49" fontId="58" fillId="0" borderId="0" xfId="37" applyNumberFormat="1" applyFont="1" applyAlignment="1">
      <alignment horizontal="center" vertical="top" shrinkToFit="1"/>
    </xf>
    <xf numFmtId="49" fontId="24" fillId="0" borderId="0" xfId="37" applyNumberFormat="1" applyFont="1" applyAlignment="1">
      <alignment horizontal="center" vertical="top" shrinkToFit="1"/>
    </xf>
    <xf numFmtId="0" fontId="89" fillId="0" borderId="0" xfId="37" applyFont="1">
      <alignment vertical="center"/>
    </xf>
    <xf numFmtId="0" fontId="114" fillId="0" borderId="0" xfId="37" applyFont="1">
      <alignment vertical="center"/>
    </xf>
    <xf numFmtId="0" fontId="49" fillId="0" borderId="0" xfId="2" applyFont="1" applyAlignment="1">
      <alignment horizontal="center" vertical="center"/>
    </xf>
    <xf numFmtId="0" fontId="49" fillId="0" borderId="7" xfId="2" applyFont="1" applyBorder="1" applyAlignment="1">
      <alignment horizontal="center" vertical="center"/>
    </xf>
    <xf numFmtId="0" fontId="49" fillId="0" borderId="14" xfId="2" applyFont="1" applyBorder="1" applyAlignment="1">
      <alignment horizontal="center" vertical="center"/>
    </xf>
    <xf numFmtId="0" fontId="51" fillId="0" borderId="0" xfId="2" applyFont="1" applyAlignment="1">
      <alignment horizontal="center" vertical="center" wrapText="1"/>
    </xf>
    <xf numFmtId="0" fontId="51" fillId="0" borderId="14" xfId="2" applyFont="1" applyBorder="1" applyAlignment="1">
      <alignment horizontal="center" vertical="center" shrinkToFit="1" readingOrder="1"/>
    </xf>
    <xf numFmtId="0" fontId="3" fillId="0" borderId="0" xfId="36">
      <alignment vertical="center"/>
    </xf>
    <xf numFmtId="49" fontId="58" fillId="0" borderId="0" xfId="36" applyNumberFormat="1" applyFont="1" applyAlignment="1">
      <alignment horizontal="left" shrinkToFit="1"/>
    </xf>
    <xf numFmtId="49" fontId="24" fillId="0" borderId="0" xfId="36" applyNumberFormat="1" applyFont="1" applyAlignment="1">
      <alignment horizontal="right" shrinkToFit="1"/>
    </xf>
    <xf numFmtId="0" fontId="24" fillId="0" borderId="0" xfId="36" applyFont="1" applyAlignment="1">
      <alignment vertical="center" shrinkToFit="1"/>
    </xf>
    <xf numFmtId="0" fontId="24" fillId="0" borderId="0" xfId="36" applyFont="1" applyAlignment="1">
      <alignment horizontal="distributed" vertical="center"/>
    </xf>
    <xf numFmtId="0" fontId="3" fillId="0" borderId="0" xfId="36" applyAlignment="1">
      <alignment vertical="center" shrinkToFit="1"/>
    </xf>
    <xf numFmtId="49" fontId="58" fillId="0" borderId="98" xfId="36" applyNumberFormat="1" applyFont="1" applyBorder="1" applyAlignment="1">
      <alignment horizontal="left" shrinkToFit="1"/>
    </xf>
    <xf numFmtId="49" fontId="58" fillId="0" borderId="67" xfId="36" applyNumberFormat="1" applyFont="1" applyBorder="1" applyAlignment="1">
      <alignment horizontal="left" shrinkToFit="1"/>
    </xf>
    <xf numFmtId="49" fontId="58" fillId="0" borderId="46" xfId="36" applyNumberFormat="1" applyFont="1" applyBorder="1" applyAlignment="1">
      <alignment horizontal="left" shrinkToFit="1"/>
    </xf>
    <xf numFmtId="49" fontId="24" fillId="0" borderId="8" xfId="36" applyNumberFormat="1" applyFont="1" applyBorder="1" applyAlignment="1">
      <alignment horizontal="right" shrinkToFit="1"/>
    </xf>
    <xf numFmtId="49" fontId="58" fillId="0" borderId="0" xfId="36" applyNumberFormat="1" applyFont="1" applyAlignment="1">
      <alignment horizontal="right" shrinkToFit="1"/>
    </xf>
    <xf numFmtId="49" fontId="58" fillId="0" borderId="100" xfId="36" applyNumberFormat="1" applyFont="1" applyBorder="1" applyAlignment="1">
      <alignment horizontal="left" shrinkToFit="1"/>
    </xf>
    <xf numFmtId="49" fontId="58" fillId="0" borderId="55" xfId="36" applyNumberFormat="1" applyFont="1" applyBorder="1" applyAlignment="1">
      <alignment horizontal="left" shrinkToFit="1"/>
    </xf>
    <xf numFmtId="49" fontId="24" fillId="0" borderId="55" xfId="36" applyNumberFormat="1" applyFont="1" applyBorder="1" applyAlignment="1">
      <alignment horizontal="right" shrinkToFit="1"/>
    </xf>
    <xf numFmtId="49" fontId="58" fillId="0" borderId="66" xfId="36" applyNumberFormat="1" applyFont="1" applyBorder="1" applyAlignment="1">
      <alignment horizontal="right" shrinkToFit="1"/>
    </xf>
    <xf numFmtId="49" fontId="58" fillId="0" borderId="8" xfId="36" applyNumberFormat="1" applyFont="1" applyBorder="1" applyAlignment="1">
      <alignment horizontal="right" shrinkToFit="1"/>
    </xf>
    <xf numFmtId="49" fontId="58" fillId="0" borderId="98" xfId="36" applyNumberFormat="1" applyFont="1" applyBorder="1" applyAlignment="1">
      <alignment horizontal="right" shrinkToFit="1"/>
    </xf>
    <xf numFmtId="49" fontId="58" fillId="0" borderId="99" xfId="36" applyNumberFormat="1" applyFont="1" applyBorder="1" applyAlignment="1">
      <alignment horizontal="left" shrinkToFit="1"/>
    </xf>
    <xf numFmtId="49" fontId="24" fillId="0" borderId="100" xfId="36" applyNumberFormat="1" applyFont="1" applyBorder="1" applyAlignment="1">
      <alignment horizontal="right" shrinkToFit="1"/>
    </xf>
    <xf numFmtId="49" fontId="58" fillId="0" borderId="99" xfId="36" applyNumberFormat="1" applyFont="1" applyBorder="1" applyAlignment="1">
      <alignment horizontal="right" shrinkToFit="1"/>
    </xf>
    <xf numFmtId="49" fontId="58" fillId="0" borderId="46" xfId="36" applyNumberFormat="1" applyFont="1" applyBorder="1" applyAlignment="1">
      <alignment horizontal="center" vertical="top" shrinkToFit="1"/>
    </xf>
    <xf numFmtId="49" fontId="58" fillId="0" borderId="0" xfId="36" applyNumberFormat="1" applyFont="1" applyAlignment="1">
      <alignment horizontal="center" vertical="top" shrinkToFit="1"/>
    </xf>
    <xf numFmtId="49" fontId="24" fillId="0" borderId="0" xfId="36" applyNumberFormat="1" applyFont="1" applyAlignment="1">
      <alignment horizontal="center" vertical="top" shrinkToFit="1"/>
    </xf>
    <xf numFmtId="49" fontId="58" fillId="0" borderId="67" xfId="36" applyNumberFormat="1" applyFont="1" applyBorder="1" applyAlignment="1">
      <alignment horizontal="centerContinuous" vertical="top" shrinkToFit="1"/>
    </xf>
    <xf numFmtId="49" fontId="58" fillId="0" borderId="0" xfId="36" applyNumberFormat="1" applyFont="1" applyAlignment="1">
      <alignment horizontal="centerContinuous" vertical="top" shrinkToFit="1"/>
    </xf>
    <xf numFmtId="49" fontId="24" fillId="0" borderId="0" xfId="36" applyNumberFormat="1" applyFont="1" applyAlignment="1">
      <alignment horizontal="centerContinuous" vertical="top" shrinkToFit="1"/>
    </xf>
    <xf numFmtId="49" fontId="58" fillId="0" borderId="8" xfId="36" applyNumberFormat="1" applyFont="1" applyBorder="1" applyAlignment="1">
      <alignment horizontal="centerContinuous" vertical="top" shrinkToFit="1"/>
    </xf>
    <xf numFmtId="49" fontId="58" fillId="0" borderId="100" xfId="36" applyNumberFormat="1" applyFont="1" applyBorder="1" applyAlignment="1">
      <alignment horizontal="right" shrinkToFit="1"/>
    </xf>
    <xf numFmtId="49" fontId="3" fillId="0" borderId="46" xfId="36" applyNumberFormat="1" applyBorder="1" applyAlignment="1">
      <alignment horizontal="centerContinuous" vertical="top" shrinkToFit="1"/>
    </xf>
    <xf numFmtId="49" fontId="3" fillId="0" borderId="0" xfId="36" applyNumberFormat="1" applyAlignment="1">
      <alignment horizontal="centerContinuous" vertical="top" shrinkToFit="1"/>
    </xf>
    <xf numFmtId="49" fontId="3" fillId="0" borderId="8" xfId="36" applyNumberFormat="1" applyBorder="1" applyAlignment="1">
      <alignment horizontal="centerContinuous" vertical="top" shrinkToFit="1"/>
    </xf>
    <xf numFmtId="49" fontId="3" fillId="0" borderId="46" xfId="36" applyNumberFormat="1" applyBorder="1" applyAlignment="1">
      <alignment horizontal="centerContinuous" shrinkToFit="1"/>
    </xf>
    <xf numFmtId="49" fontId="3" fillId="0" borderId="0" xfId="36" applyNumberFormat="1" applyAlignment="1">
      <alignment horizontal="centerContinuous" shrinkToFit="1"/>
    </xf>
    <xf numFmtId="49" fontId="3" fillId="0" borderId="8" xfId="36" applyNumberFormat="1" applyBorder="1" applyAlignment="1">
      <alignment horizontal="centerContinuous" shrinkToFit="1"/>
    </xf>
    <xf numFmtId="0" fontId="23" fillId="0" borderId="0" xfId="36" applyFont="1">
      <alignment vertical="center"/>
    </xf>
    <xf numFmtId="0" fontId="23" fillId="0" borderId="0" xfId="36" applyFont="1" applyAlignment="1">
      <alignment horizontal="distributed" vertical="center"/>
    </xf>
    <xf numFmtId="49" fontId="23" fillId="0" borderId="0" xfId="36" applyNumberFormat="1" applyFont="1" applyAlignment="1">
      <alignment horizontal="centerContinuous" vertical="center"/>
    </xf>
    <xf numFmtId="49" fontId="23" fillId="0" borderId="0" xfId="36" applyNumberFormat="1" applyFont="1" applyAlignment="1">
      <alignment horizontal="left" vertical="center"/>
    </xf>
    <xf numFmtId="49" fontId="23" fillId="0" borderId="0" xfId="36" applyNumberFormat="1" applyFont="1" applyAlignment="1">
      <alignment horizontal="right" vertical="center"/>
    </xf>
    <xf numFmtId="0" fontId="118" fillId="0" borderId="0" xfId="36" applyFont="1">
      <alignment vertical="center"/>
    </xf>
    <xf numFmtId="0" fontId="118" fillId="0" borderId="0" xfId="36" applyFont="1" applyAlignment="1">
      <alignment horizontal="distributed" vertical="center"/>
    </xf>
    <xf numFmtId="49" fontId="118" fillId="0" borderId="0" xfId="36" applyNumberFormat="1" applyFont="1" applyAlignment="1">
      <alignment horizontal="centerContinuous" vertical="center"/>
    </xf>
    <xf numFmtId="0" fontId="46" fillId="0" borderId="0" xfId="36" applyFont="1" applyAlignment="1">
      <alignment horizontal="right" vertical="center"/>
    </xf>
    <xf numFmtId="0" fontId="46" fillId="0" borderId="0" xfId="36" applyFont="1" applyAlignment="1">
      <alignment horizontal="distributed" vertical="center"/>
    </xf>
    <xf numFmtId="49" fontId="87" fillId="0" borderId="0" xfId="36" applyNumberFormat="1" applyFont="1" applyAlignment="1">
      <alignment horizontal="right"/>
    </xf>
    <xf numFmtId="49" fontId="46" fillId="0" borderId="0" xfId="36" applyNumberFormat="1" applyFont="1" applyAlignment="1">
      <alignment horizontal="right"/>
    </xf>
    <xf numFmtId="0" fontId="46" fillId="0" borderId="0" xfId="36" applyFont="1" applyAlignment="1">
      <alignment horizontal="left" vertical="center"/>
    </xf>
    <xf numFmtId="49" fontId="45" fillId="0" borderId="78" xfId="38" applyNumberFormat="1" applyFont="1" applyBorder="1" applyAlignment="1">
      <alignment horizontal="left" shrinkToFit="1"/>
    </xf>
    <xf numFmtId="49" fontId="24" fillId="0" borderId="100" xfId="36" applyNumberFormat="1" applyFont="1" applyBorder="1" applyAlignment="1">
      <alignment horizontal="left" shrinkToFit="1"/>
    </xf>
    <xf numFmtId="49" fontId="45" fillId="0" borderId="99" xfId="38" applyNumberFormat="1" applyFont="1" applyBorder="1" applyAlignment="1">
      <alignment shrinkToFit="1"/>
    </xf>
    <xf numFmtId="179" fontId="45" fillId="0" borderId="100" xfId="38" applyNumberFormat="1" applyFont="1" applyBorder="1" applyAlignment="1">
      <alignment horizontal="right" shrinkToFit="1"/>
    </xf>
    <xf numFmtId="179" fontId="45" fillId="0" borderId="98" xfId="38" applyNumberFormat="1" applyFont="1" applyBorder="1" applyAlignment="1">
      <alignment horizontal="right" shrinkToFit="1"/>
    </xf>
    <xf numFmtId="179" fontId="45" fillId="0" borderId="99" xfId="38" applyNumberFormat="1" applyFont="1" applyBorder="1" applyAlignment="1">
      <alignment horizontal="right" shrinkToFit="1"/>
    </xf>
    <xf numFmtId="49" fontId="45" fillId="0" borderId="38" xfId="38" applyNumberFormat="1" applyFont="1" applyBorder="1" applyAlignment="1">
      <alignment horizontal="left" shrinkToFit="1"/>
    </xf>
    <xf numFmtId="49" fontId="24" fillId="0" borderId="46" xfId="36" applyNumberFormat="1" applyFont="1" applyBorder="1" applyAlignment="1">
      <alignment horizontal="left" shrinkToFit="1"/>
    </xf>
    <xf numFmtId="49" fontId="45" fillId="0" borderId="8" xfId="38" applyNumberFormat="1" applyFont="1" applyBorder="1" applyAlignment="1">
      <alignment shrinkToFit="1"/>
    </xf>
    <xf numFmtId="179" fontId="45" fillId="0" borderId="46" xfId="38" applyNumberFormat="1" applyFont="1" applyBorder="1" applyAlignment="1">
      <alignment horizontal="right" shrinkToFit="1"/>
    </xf>
    <xf numFmtId="179" fontId="45" fillId="0" borderId="0" xfId="38" quotePrefix="1" applyNumberFormat="1" applyFont="1" applyAlignment="1">
      <alignment horizontal="center" shrinkToFit="1"/>
    </xf>
    <xf numFmtId="179" fontId="45" fillId="0" borderId="8" xfId="38" applyNumberFormat="1" applyFont="1" applyBorder="1" applyAlignment="1">
      <alignment horizontal="right" shrinkToFit="1"/>
    </xf>
    <xf numFmtId="49" fontId="45" fillId="0" borderId="1" xfId="38" applyNumberFormat="1" applyFont="1" applyBorder="1" applyAlignment="1">
      <alignment horizontal="left" shrinkToFit="1"/>
    </xf>
    <xf numFmtId="49" fontId="24" fillId="0" borderId="67" xfId="36" applyNumberFormat="1" applyFont="1" applyBorder="1" applyAlignment="1">
      <alignment horizontal="left" shrinkToFit="1"/>
    </xf>
    <xf numFmtId="49" fontId="45" fillId="0" borderId="66" xfId="38" applyNumberFormat="1" applyFont="1" applyBorder="1" applyAlignment="1">
      <alignment shrinkToFit="1"/>
    </xf>
    <xf numFmtId="179" fontId="45" fillId="0" borderId="67" xfId="38" applyNumberFormat="1" applyFont="1" applyBorder="1" applyAlignment="1">
      <alignment horizontal="right" shrinkToFit="1"/>
    </xf>
    <xf numFmtId="179" fontId="45" fillId="0" borderId="55" xfId="38" applyNumberFormat="1" applyFont="1" applyBorder="1" applyAlignment="1">
      <alignment shrinkToFit="1"/>
    </xf>
    <xf numFmtId="179" fontId="45" fillId="0" borderId="66" xfId="38" applyNumberFormat="1" applyFont="1" applyBorder="1" applyAlignment="1">
      <alignment shrinkToFit="1"/>
    </xf>
    <xf numFmtId="179" fontId="45" fillId="0" borderId="0" xfId="38" applyNumberFormat="1" applyFont="1" applyAlignment="1">
      <alignment horizontal="right" shrinkToFit="1"/>
    </xf>
    <xf numFmtId="49" fontId="24" fillId="0" borderId="0" xfId="36" applyNumberFormat="1" applyFont="1" applyAlignment="1">
      <alignment horizontal="left" shrinkToFit="1"/>
    </xf>
    <xf numFmtId="0" fontId="24" fillId="0" borderId="0" xfId="36" applyFont="1" applyAlignment="1">
      <alignment vertical="top"/>
    </xf>
    <xf numFmtId="49" fontId="24" fillId="0" borderId="0" xfId="36" applyNumberFormat="1" applyFont="1" applyAlignment="1">
      <alignment horizontal="left" vertical="top" shrinkToFit="1"/>
    </xf>
    <xf numFmtId="0" fontId="3" fillId="0" borderId="0" xfId="36" applyAlignment="1">
      <alignment horizontal="left" vertical="center"/>
    </xf>
    <xf numFmtId="49" fontId="45" fillId="0" borderId="78" xfId="38" applyNumberFormat="1" applyFont="1" applyBorder="1" applyAlignment="1">
      <alignment horizontal="center" shrinkToFit="1"/>
    </xf>
    <xf numFmtId="0" fontId="24" fillId="0" borderId="0" xfId="36" applyFont="1" applyAlignment="1">
      <alignment horizontal="left" vertical="center" shrinkToFit="1"/>
    </xf>
    <xf numFmtId="0" fontId="24" fillId="0" borderId="0" xfId="36" applyFont="1" applyAlignment="1">
      <alignment horizontal="left" vertical="center"/>
    </xf>
    <xf numFmtId="0" fontId="24" fillId="0" borderId="0" xfId="36" applyFont="1" applyAlignment="1">
      <alignment horizontal="left" vertical="top"/>
    </xf>
    <xf numFmtId="49" fontId="87" fillId="0" borderId="0" xfId="36" applyNumberFormat="1" applyFont="1" applyAlignment="1">
      <alignment horizontal="right" shrinkToFit="1"/>
    </xf>
    <xf numFmtId="49" fontId="24" fillId="0" borderId="98" xfId="36" applyNumberFormat="1" applyFont="1" applyBorder="1" applyAlignment="1">
      <alignment horizontal="right" shrinkToFit="1"/>
    </xf>
    <xf numFmtId="49" fontId="119" fillId="0" borderId="0" xfId="36" applyNumberFormat="1" applyFont="1" applyAlignment="1">
      <alignment horizontal="center" shrinkToFit="1"/>
    </xf>
    <xf numFmtId="49" fontId="119" fillId="0" borderId="0" xfId="36" applyNumberFormat="1" applyFont="1" applyAlignment="1">
      <alignment horizontal="centerContinuous" shrinkToFit="1"/>
    </xf>
    <xf numFmtId="49" fontId="23" fillId="0" borderId="0" xfId="36" applyNumberFormat="1" applyFont="1" applyAlignment="1">
      <alignment horizontal="left"/>
    </xf>
    <xf numFmtId="0" fontId="49" fillId="0" borderId="0" xfId="2" applyFont="1" applyAlignment="1">
      <alignment vertical="center" shrinkToFit="1"/>
    </xf>
    <xf numFmtId="0" fontId="49" fillId="0" borderId="0" xfId="2" applyFont="1" applyAlignment="1">
      <alignment vertical="center" shrinkToFit="1" readingOrder="1"/>
    </xf>
    <xf numFmtId="0" fontId="51" fillId="0" borderId="0" xfId="2" applyFont="1" applyAlignment="1">
      <alignment horizontal="center" vertical="center" textRotation="255"/>
    </xf>
    <xf numFmtId="0" fontId="49" fillId="0" borderId="100" xfId="2" applyFont="1" applyBorder="1">
      <alignment vertical="center"/>
    </xf>
    <xf numFmtId="0" fontId="49" fillId="0" borderId="99" xfId="2" applyFont="1" applyBorder="1">
      <alignment vertical="center"/>
    </xf>
    <xf numFmtId="0" fontId="49" fillId="0" borderId="101" xfId="2" applyFont="1" applyBorder="1" applyAlignment="1">
      <alignment vertical="top" shrinkToFit="1" readingOrder="1"/>
    </xf>
    <xf numFmtId="0" fontId="49" fillId="0" borderId="42" xfId="2" applyFont="1" applyBorder="1" applyAlignment="1">
      <alignment vertical="top" shrinkToFit="1" readingOrder="1"/>
    </xf>
    <xf numFmtId="0" fontId="49" fillId="0" borderId="94" xfId="2" applyFont="1" applyBorder="1" applyAlignment="1">
      <alignment vertical="top" shrinkToFit="1" readingOrder="1"/>
    </xf>
    <xf numFmtId="0" fontId="49" fillId="0" borderId="47" xfId="2" applyFont="1" applyBorder="1" applyAlignment="1">
      <alignment vertical="top" shrinkToFit="1" readingOrder="1"/>
    </xf>
    <xf numFmtId="0" fontId="51" fillId="0" borderId="0" xfId="2" applyFont="1" applyAlignment="1">
      <alignment horizontal="center" vertical="center"/>
    </xf>
    <xf numFmtId="0" fontId="52" fillId="0" borderId="7" xfId="2" applyFont="1" applyBorder="1" applyAlignment="1">
      <alignment horizontal="center" vertical="center" readingOrder="1"/>
    </xf>
    <xf numFmtId="0" fontId="52" fillId="0" borderId="0" xfId="2" applyFont="1" applyAlignment="1">
      <alignment horizontal="center" vertical="center" readingOrder="1"/>
    </xf>
    <xf numFmtId="0" fontId="51" fillId="0" borderId="0" xfId="2" applyFont="1" applyAlignment="1">
      <alignment horizontal="center" vertical="center" shrinkToFit="1" readingOrder="1"/>
    </xf>
    <xf numFmtId="0" fontId="49" fillId="0" borderId="27" xfId="2" applyFont="1" applyBorder="1">
      <alignment vertical="center"/>
    </xf>
    <xf numFmtId="0" fontId="49" fillId="0" borderId="116" xfId="2" applyFont="1" applyBorder="1">
      <alignment vertical="center"/>
    </xf>
    <xf numFmtId="0" fontId="51" fillId="0" borderId="48" xfId="2" applyFont="1" applyBorder="1" applyAlignment="1">
      <alignment horizontal="center" vertical="center" shrinkToFit="1" readingOrder="1"/>
    </xf>
    <xf numFmtId="0" fontId="51" fillId="0" borderId="48" xfId="2" applyFont="1" applyBorder="1">
      <alignment vertical="center"/>
    </xf>
    <xf numFmtId="0" fontId="49" fillId="0" borderId="7" xfId="2" applyFont="1" applyBorder="1" applyAlignment="1">
      <alignment vertical="center" shrinkToFit="1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1" fillId="12" borderId="1" xfId="31" applyFont="1" applyFill="1" applyBorder="1" applyAlignment="1">
      <alignment horizontal="left" vertical="center"/>
    </xf>
    <xf numFmtId="0" fontId="101" fillId="12" borderId="101" xfId="31" applyFont="1" applyFill="1" applyBorder="1" applyAlignment="1">
      <alignment horizontal="left" vertical="center"/>
    </xf>
    <xf numFmtId="0" fontId="83" fillId="0" borderId="0" xfId="20" applyFont="1" applyAlignment="1">
      <alignment horizontal="center" vertical="center"/>
    </xf>
    <xf numFmtId="0" fontId="84" fillId="0" borderId="98" xfId="20" applyFont="1" applyBorder="1" applyAlignment="1">
      <alignment horizontal="center" vertical="center" shrinkToFit="1"/>
    </xf>
    <xf numFmtId="0" fontId="101" fillId="0" borderId="1" xfId="31" applyFont="1" applyBorder="1" applyAlignment="1">
      <alignment horizontal="left" vertical="center"/>
    </xf>
    <xf numFmtId="0" fontId="101" fillId="0" borderId="101" xfId="31" applyFont="1" applyBorder="1" applyAlignment="1">
      <alignment horizontal="left" vertical="center"/>
    </xf>
    <xf numFmtId="0" fontId="48" fillId="0" borderId="3" xfId="32" applyFont="1" applyBorder="1" applyAlignment="1">
      <alignment horizontal="center" vertical="center" shrinkToFit="1"/>
    </xf>
    <xf numFmtId="0" fontId="48" fillId="0" borderId="78" xfId="32" applyFont="1" applyBorder="1" applyAlignment="1">
      <alignment horizontal="center" vertical="center" shrinkToFit="1"/>
    </xf>
    <xf numFmtId="56" fontId="67" fillId="0" borderId="93" xfId="0" applyNumberFormat="1" applyFont="1" applyBorder="1" applyAlignment="1">
      <alignment horizontal="center" vertical="center"/>
    </xf>
    <xf numFmtId="56" fontId="67" fillId="0" borderId="89" xfId="0" applyNumberFormat="1" applyFont="1" applyBorder="1" applyAlignment="1">
      <alignment horizontal="center" vertical="center"/>
    </xf>
    <xf numFmtId="56" fontId="67" fillId="0" borderId="66" xfId="0" applyNumberFormat="1" applyFont="1" applyBorder="1" applyAlignment="1">
      <alignment horizontal="center" vertical="center"/>
    </xf>
    <xf numFmtId="56" fontId="67" fillId="0" borderId="67" xfId="0" applyNumberFormat="1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2" fillId="3" borderId="87" xfId="0" applyFont="1" applyFill="1" applyBorder="1" applyAlignment="1">
      <alignment horizontal="center" vertical="center" shrinkToFit="1"/>
    </xf>
    <xf numFmtId="0" fontId="62" fillId="3" borderId="75" xfId="0" applyFont="1" applyFill="1" applyBorder="1" applyAlignment="1">
      <alignment horizontal="center" vertical="center" shrinkToFit="1"/>
    </xf>
    <xf numFmtId="0" fontId="62" fillId="3" borderId="62" xfId="0" applyFont="1" applyFill="1" applyBorder="1" applyAlignment="1">
      <alignment horizontal="center" vertical="center" shrinkToFit="1"/>
    </xf>
    <xf numFmtId="0" fontId="62" fillId="3" borderId="63" xfId="0" applyFont="1" applyFill="1" applyBorder="1" applyAlignment="1">
      <alignment horizontal="center" vertical="center" shrinkToFit="1"/>
    </xf>
    <xf numFmtId="0" fontId="62" fillId="3" borderId="74" xfId="0" applyFont="1" applyFill="1" applyBorder="1" applyAlignment="1">
      <alignment horizontal="center" vertical="center" shrinkToFit="1"/>
    </xf>
    <xf numFmtId="0" fontId="62" fillId="3" borderId="31" xfId="0" applyFont="1" applyFill="1" applyBorder="1" applyAlignment="1">
      <alignment horizontal="center" vertical="center" shrinkToFit="1"/>
    </xf>
    <xf numFmtId="0" fontId="42" fillId="0" borderId="0" xfId="37" applyFont="1" applyAlignment="1">
      <alignment vertical="center" shrinkToFit="1"/>
    </xf>
    <xf numFmtId="0" fontId="2" fillId="0" borderId="0" xfId="37" applyAlignment="1">
      <alignment vertical="center" shrinkToFit="1"/>
    </xf>
    <xf numFmtId="0" fontId="39" fillId="0" borderId="0" xfId="37" applyFont="1" applyAlignment="1">
      <alignment horizontal="center" vertical="center" shrinkToFit="1"/>
    </xf>
    <xf numFmtId="49" fontId="115" fillId="0" borderId="0" xfId="37" applyNumberFormat="1" applyFont="1" applyAlignment="1">
      <alignment horizontal="center" vertical="center"/>
    </xf>
    <xf numFmtId="0" fontId="56" fillId="0" borderId="0" xfId="37" applyFont="1" applyAlignment="1">
      <alignment vertical="center" shrinkToFit="1"/>
    </xf>
    <xf numFmtId="0" fontId="59" fillId="0" borderId="0" xfId="37" applyFont="1" applyAlignment="1">
      <alignment vertical="center" shrinkToFit="1"/>
    </xf>
    <xf numFmtId="49" fontId="45" fillId="0" borderId="1" xfId="37" applyNumberFormat="1" applyFont="1" applyBorder="1" applyAlignment="1">
      <alignment horizontal="center" shrinkToFit="1"/>
    </xf>
    <xf numFmtId="49" fontId="45" fillId="0" borderId="38" xfId="37" applyNumberFormat="1" applyFont="1" applyBorder="1" applyAlignment="1">
      <alignment horizontal="center" shrinkToFit="1"/>
    </xf>
    <xf numFmtId="49" fontId="45" fillId="0" borderId="101" xfId="37" applyNumberFormat="1" applyFont="1" applyBorder="1" applyAlignment="1">
      <alignment horizontal="center" shrinkToFit="1"/>
    </xf>
    <xf numFmtId="0" fontId="24" fillId="0" borderId="1" xfId="20" applyFont="1" applyBorder="1" applyAlignment="1">
      <alignment horizontal="center" vertical="center"/>
    </xf>
    <xf numFmtId="0" fontId="24" fillId="0" borderId="38" xfId="20" applyFont="1" applyBorder="1" applyAlignment="1">
      <alignment horizontal="center" vertical="center"/>
    </xf>
    <xf numFmtId="0" fontId="24" fillId="0" borderId="101" xfId="20" applyFont="1" applyBorder="1" applyAlignment="1">
      <alignment horizontal="center" vertical="center"/>
    </xf>
    <xf numFmtId="49" fontId="45" fillId="0" borderId="55" xfId="37" applyNumberFormat="1" applyFont="1" applyBorder="1" applyAlignment="1">
      <alignment horizontal="center" shrinkToFit="1"/>
    </xf>
    <xf numFmtId="0" fontId="42" fillId="0" borderId="1" xfId="20" applyFont="1" applyBorder="1" applyAlignment="1">
      <alignment horizontal="center" vertical="center" shrinkToFit="1"/>
    </xf>
    <xf numFmtId="0" fontId="42" fillId="0" borderId="38" xfId="20" applyFont="1" applyBorder="1" applyAlignment="1">
      <alignment horizontal="center" vertical="center" shrinkToFit="1"/>
    </xf>
    <xf numFmtId="0" fontId="42" fillId="0" borderId="101" xfId="20" applyFont="1" applyBorder="1" applyAlignment="1">
      <alignment horizontal="center" vertical="center" shrinkToFit="1"/>
    </xf>
    <xf numFmtId="0" fontId="24" fillId="0" borderId="66" xfId="20" applyFont="1" applyBorder="1" applyAlignment="1">
      <alignment horizontal="center" vertical="center"/>
    </xf>
    <xf numFmtId="0" fontId="24" fillId="0" borderId="8" xfId="20" applyFont="1" applyBorder="1" applyAlignment="1">
      <alignment horizontal="center" vertical="center"/>
    </xf>
    <xf numFmtId="0" fontId="24" fillId="0" borderId="99" xfId="20" applyFont="1" applyBorder="1" applyAlignment="1">
      <alignment horizontal="center" vertical="center"/>
    </xf>
    <xf numFmtId="0" fontId="24" fillId="0" borderId="67" xfId="20" applyFont="1" applyBorder="1" applyAlignment="1">
      <alignment horizontal="center" vertical="center"/>
    </xf>
    <xf numFmtId="0" fontId="24" fillId="0" borderId="46" xfId="20" applyFont="1" applyBorder="1" applyAlignment="1">
      <alignment horizontal="center" vertical="center"/>
    </xf>
    <xf numFmtId="0" fontId="24" fillId="0" borderId="100" xfId="20" applyFont="1" applyBorder="1" applyAlignment="1">
      <alignment horizontal="center" vertical="center"/>
    </xf>
    <xf numFmtId="179" fontId="45" fillId="0" borderId="115" xfId="37" applyNumberFormat="1" applyFont="1" applyBorder="1" applyAlignment="1">
      <alignment horizontal="center" shrinkToFit="1"/>
    </xf>
    <xf numFmtId="179" fontId="45" fillId="0" borderId="114" xfId="37" applyNumberFormat="1" applyFont="1" applyBorder="1" applyAlignment="1">
      <alignment horizontal="center" shrinkToFit="1"/>
    </xf>
    <xf numFmtId="179" fontId="45" fillId="0" borderId="113" xfId="37" applyNumberFormat="1" applyFont="1" applyBorder="1" applyAlignment="1">
      <alignment horizontal="center" shrinkToFit="1"/>
    </xf>
    <xf numFmtId="179" fontId="45" fillId="0" borderId="112" xfId="37" applyNumberFormat="1" applyFont="1" applyBorder="1" applyAlignment="1">
      <alignment horizontal="center" shrinkToFit="1"/>
    </xf>
    <xf numFmtId="179" fontId="45" fillId="0" borderId="111" xfId="37" applyNumberFormat="1" applyFont="1" applyBorder="1" applyAlignment="1">
      <alignment horizontal="center" shrinkToFit="1"/>
    </xf>
    <xf numFmtId="179" fontId="45" fillId="0" borderId="110" xfId="37" applyNumberFormat="1" applyFont="1" applyBorder="1" applyAlignment="1">
      <alignment horizontal="center" shrinkToFit="1"/>
    </xf>
    <xf numFmtId="179" fontId="45" fillId="0" borderId="109" xfId="37" applyNumberFormat="1" applyFont="1" applyBorder="1" applyAlignment="1">
      <alignment horizontal="center" shrinkToFit="1"/>
    </xf>
    <xf numFmtId="179" fontId="45" fillId="0" borderId="108" xfId="37" applyNumberFormat="1" applyFont="1" applyBorder="1" applyAlignment="1">
      <alignment horizontal="center" shrinkToFit="1"/>
    </xf>
    <xf numFmtId="179" fontId="45" fillId="0" borderId="107" xfId="37" applyNumberFormat="1" applyFont="1" applyBorder="1" applyAlignment="1">
      <alignment horizontal="center" shrinkToFit="1"/>
    </xf>
    <xf numFmtId="49" fontId="97" fillId="0" borderId="0" xfId="37" applyNumberFormat="1" applyFont="1" applyAlignment="1">
      <alignment horizontal="center" shrinkToFit="1"/>
    </xf>
    <xf numFmtId="49" fontId="45" fillId="0" borderId="0" xfId="37" applyNumberFormat="1" applyFont="1" applyAlignment="1">
      <alignment horizontal="center" shrinkToFit="1"/>
    </xf>
    <xf numFmtId="0" fontId="42" fillId="0" borderId="93" xfId="20" applyFont="1" applyBorder="1" applyAlignment="1">
      <alignment horizontal="center" vertical="center" shrinkToFit="1"/>
    </xf>
    <xf numFmtId="0" fontId="42" fillId="0" borderId="102" xfId="20" applyFont="1" applyBorder="1" applyAlignment="1">
      <alignment horizontal="center" vertical="center" shrinkToFit="1"/>
    </xf>
    <xf numFmtId="0" fontId="42" fillId="0" borderId="89" xfId="20" applyFont="1" applyBorder="1" applyAlignment="1">
      <alignment horizontal="center" vertical="center" shrinkToFit="1"/>
    </xf>
    <xf numFmtId="180" fontId="45" fillId="0" borderId="93" xfId="37" applyNumberFormat="1" applyFont="1" applyBorder="1" applyAlignment="1">
      <alignment horizontal="center" shrinkToFit="1"/>
    </xf>
    <xf numFmtId="180" fontId="45" fillId="0" borderId="102" xfId="37" applyNumberFormat="1" applyFont="1" applyBorder="1" applyAlignment="1">
      <alignment horizontal="center" shrinkToFit="1"/>
    </xf>
    <xf numFmtId="180" fontId="45" fillId="0" borderId="89" xfId="37" applyNumberFormat="1" applyFont="1" applyBorder="1" applyAlignment="1">
      <alignment horizontal="center" shrinkToFit="1"/>
    </xf>
    <xf numFmtId="0" fontId="85" fillId="0" borderId="0" xfId="37" applyFont="1" applyAlignment="1">
      <alignment vertical="center" shrinkToFit="1"/>
    </xf>
    <xf numFmtId="0" fontId="47" fillId="0" borderId="0" xfId="37" applyFont="1" applyAlignment="1">
      <alignment vertical="center" shrinkToFit="1"/>
    </xf>
    <xf numFmtId="0" fontId="39" fillId="0" borderId="0" xfId="38" applyFont="1" applyAlignment="1">
      <alignment horizontal="center" vertical="center" shrinkToFit="1"/>
    </xf>
    <xf numFmtId="0" fontId="42" fillId="0" borderId="0" xfId="38" applyFont="1" applyAlignment="1">
      <alignment vertical="center" shrinkToFit="1"/>
    </xf>
    <xf numFmtId="0" fontId="1" fillId="0" borderId="0" xfId="38" applyAlignment="1">
      <alignment vertical="center" shrinkToFit="1"/>
    </xf>
    <xf numFmtId="49" fontId="24" fillId="0" borderId="0" xfId="36" applyNumberFormat="1" applyFont="1" applyAlignment="1">
      <alignment horizontal="center" shrinkToFit="1"/>
    </xf>
    <xf numFmtId="0" fontId="24" fillId="0" borderId="0" xfId="36" applyFont="1" applyAlignment="1">
      <alignment vertical="center" shrinkToFit="1"/>
    </xf>
    <xf numFmtId="0" fontId="3" fillId="0" borderId="0" xfId="36" applyAlignment="1">
      <alignment vertical="center" shrinkToFit="1"/>
    </xf>
    <xf numFmtId="179" fontId="45" fillId="0" borderId="115" xfId="38" applyNumberFormat="1" applyFont="1" applyBorder="1" applyAlignment="1">
      <alignment horizontal="center" shrinkToFit="1"/>
    </xf>
    <xf numFmtId="179" fontId="45" fillId="0" borderId="114" xfId="38" applyNumberFormat="1" applyFont="1" applyBorder="1" applyAlignment="1">
      <alignment horizontal="center" shrinkToFit="1"/>
    </xf>
    <xf numFmtId="179" fontId="45" fillId="0" borderId="113" xfId="38" applyNumberFormat="1" applyFont="1" applyBorder="1" applyAlignment="1">
      <alignment horizontal="center" shrinkToFit="1"/>
    </xf>
    <xf numFmtId="179" fontId="45" fillId="0" borderId="112" xfId="38" applyNumberFormat="1" applyFont="1" applyBorder="1" applyAlignment="1">
      <alignment horizontal="center" shrinkToFit="1"/>
    </xf>
    <xf numFmtId="179" fontId="45" fillId="0" borderId="111" xfId="38" applyNumberFormat="1" applyFont="1" applyBorder="1" applyAlignment="1">
      <alignment horizontal="center" shrinkToFit="1"/>
    </xf>
    <xf numFmtId="179" fontId="45" fillId="0" borderId="110" xfId="38" applyNumberFormat="1" applyFont="1" applyBorder="1" applyAlignment="1">
      <alignment horizontal="center" shrinkToFit="1"/>
    </xf>
    <xf numFmtId="179" fontId="45" fillId="0" borderId="109" xfId="38" applyNumberFormat="1" applyFont="1" applyBorder="1" applyAlignment="1">
      <alignment horizontal="center" shrinkToFit="1"/>
    </xf>
    <xf numFmtId="179" fontId="45" fillId="0" borderId="108" xfId="38" applyNumberFormat="1" applyFont="1" applyBorder="1" applyAlignment="1">
      <alignment horizontal="center" shrinkToFit="1"/>
    </xf>
    <xf numFmtId="179" fontId="45" fillId="0" borderId="107" xfId="38" applyNumberFormat="1" applyFont="1" applyBorder="1" applyAlignment="1">
      <alignment horizontal="center" shrinkToFit="1"/>
    </xf>
    <xf numFmtId="49" fontId="45" fillId="0" borderId="93" xfId="38" applyNumberFormat="1" applyFont="1" applyBorder="1" applyAlignment="1">
      <alignment horizontal="center" shrinkToFit="1"/>
    </xf>
    <xf numFmtId="49" fontId="45" fillId="0" borderId="102" xfId="38" applyNumberFormat="1" applyFont="1" applyBorder="1" applyAlignment="1">
      <alignment horizontal="center" shrinkToFit="1"/>
    </xf>
    <xf numFmtId="49" fontId="45" fillId="0" borderId="89" xfId="38" applyNumberFormat="1" applyFont="1" applyBorder="1" applyAlignment="1">
      <alignment horizontal="center" shrinkToFit="1"/>
    </xf>
    <xf numFmtId="180" fontId="45" fillId="0" borderId="93" xfId="38" applyNumberFormat="1" applyFont="1" applyBorder="1" applyAlignment="1">
      <alignment horizontal="center" shrinkToFit="1"/>
    </xf>
    <xf numFmtId="180" fontId="45" fillId="0" borderId="102" xfId="38" applyNumberFormat="1" applyFont="1" applyBorder="1" applyAlignment="1">
      <alignment horizontal="center" shrinkToFit="1"/>
    </xf>
    <xf numFmtId="180" fontId="45" fillId="0" borderId="89" xfId="38" applyNumberFormat="1" applyFont="1" applyBorder="1" applyAlignment="1">
      <alignment horizontal="center" shrinkToFit="1"/>
    </xf>
    <xf numFmtId="179" fontId="45" fillId="0" borderId="55" xfId="37" applyNumberFormat="1" applyFont="1" applyBorder="1" applyAlignment="1">
      <alignment horizontal="center" shrinkToFit="1"/>
    </xf>
    <xf numFmtId="0" fontId="49" fillId="0" borderId="95" xfId="2" applyFont="1" applyBorder="1" applyAlignment="1">
      <alignment horizontal="center" vertical="top" textRotation="255" shrinkToFit="1"/>
    </xf>
    <xf numFmtId="0" fontId="49" fillId="0" borderId="55" xfId="2" applyFont="1" applyBorder="1" applyAlignment="1">
      <alignment horizontal="center" vertical="top" textRotation="255" shrinkToFit="1"/>
    </xf>
    <xf numFmtId="0" fontId="49" fillId="0" borderId="69" xfId="2" applyFont="1" applyBorder="1" applyAlignment="1">
      <alignment horizontal="center" vertical="top" textRotation="255" shrinkToFit="1"/>
    </xf>
    <xf numFmtId="0" fontId="49" fillId="0" borderId="4" xfId="2" applyFont="1" applyBorder="1" applyAlignment="1">
      <alignment horizontal="center" vertical="top" textRotation="255" shrinkToFit="1"/>
    </xf>
    <xf numFmtId="0" fontId="49" fillId="0" borderId="0" xfId="2" applyFont="1" applyAlignment="1">
      <alignment horizontal="center" vertical="top" textRotation="255" shrinkToFit="1"/>
    </xf>
    <xf numFmtId="0" fontId="49" fillId="0" borderId="70" xfId="2" applyFont="1" applyBorder="1" applyAlignment="1">
      <alignment horizontal="center" vertical="top" textRotation="255" shrinkToFit="1"/>
    </xf>
    <xf numFmtId="0" fontId="49" fillId="0" borderId="0" xfId="2" applyFont="1" applyAlignment="1">
      <alignment horizontal="center" vertical="top" textRotation="255"/>
    </xf>
    <xf numFmtId="0" fontId="51" fillId="0" borderId="52" xfId="2" applyFont="1" applyBorder="1" applyAlignment="1">
      <alignment horizontal="center" vertical="center"/>
    </xf>
    <xf numFmtId="0" fontId="51" fillId="0" borderId="42" xfId="2" applyFont="1" applyBorder="1" applyAlignment="1">
      <alignment horizontal="center" vertical="center"/>
    </xf>
    <xf numFmtId="0" fontId="49" fillId="0" borderId="106" xfId="2" applyFont="1" applyBorder="1" applyAlignment="1">
      <alignment horizontal="center" vertical="top" textRotation="255" shrinkToFit="1"/>
    </xf>
    <xf numFmtId="0" fontId="49" fillId="0" borderId="51" xfId="2" applyFont="1" applyBorder="1" applyAlignment="1">
      <alignment horizontal="center" vertical="top" textRotation="255" shrinkToFit="1"/>
    </xf>
    <xf numFmtId="0" fontId="49" fillId="0" borderId="14" xfId="2" applyFont="1" applyBorder="1" applyAlignment="1">
      <alignment horizontal="center" vertical="center" shrinkToFit="1"/>
    </xf>
    <xf numFmtId="0" fontId="49" fillId="0" borderId="0" xfId="2" applyFont="1" applyAlignment="1">
      <alignment horizontal="center" vertical="center" shrinkToFit="1"/>
    </xf>
    <xf numFmtId="0" fontId="49" fillId="0" borderId="7" xfId="2" applyFont="1" applyBorder="1" applyAlignment="1">
      <alignment horizontal="center" vertical="center" shrinkToFit="1"/>
    </xf>
    <xf numFmtId="0" fontId="49" fillId="0" borderId="78" xfId="2" applyFont="1" applyBorder="1" applyAlignment="1">
      <alignment horizontal="center" vertical="center"/>
    </xf>
    <xf numFmtId="0" fontId="52" fillId="0" borderId="13" xfId="2" applyFont="1" applyBorder="1" applyAlignment="1">
      <alignment horizontal="center" vertical="center" shrinkToFit="1"/>
    </xf>
    <xf numFmtId="0" fontId="52" fillId="0" borderId="52" xfId="2" applyFont="1" applyBorder="1" applyAlignment="1">
      <alignment horizontal="center" vertical="center" shrinkToFit="1"/>
    </xf>
    <xf numFmtId="0" fontId="52" fillId="0" borderId="68" xfId="2" applyFont="1" applyBorder="1" applyAlignment="1">
      <alignment horizontal="center" vertical="center" shrinkToFit="1"/>
    </xf>
    <xf numFmtId="0" fontId="52" fillId="0" borderId="42" xfId="2" applyFont="1" applyBorder="1" applyAlignment="1">
      <alignment horizontal="center" vertical="center" shrinkToFit="1"/>
    </xf>
    <xf numFmtId="0" fontId="52" fillId="0" borderId="53" xfId="2" applyFont="1" applyBorder="1" applyAlignment="1">
      <alignment horizontal="center" vertical="center" shrinkToFit="1"/>
    </xf>
    <xf numFmtId="0" fontId="52" fillId="0" borderId="43" xfId="2" applyFont="1" applyBorder="1" applyAlignment="1">
      <alignment horizontal="center" vertical="center" shrinkToFit="1"/>
    </xf>
    <xf numFmtId="0" fontId="49" fillId="0" borderId="49" xfId="2" applyFont="1" applyBorder="1" applyAlignment="1">
      <alignment horizontal="center" vertical="center"/>
    </xf>
    <xf numFmtId="0" fontId="49" fillId="0" borderId="14" xfId="2" applyFont="1" applyBorder="1" applyAlignment="1">
      <alignment horizontal="center" vertical="center"/>
    </xf>
    <xf numFmtId="0" fontId="49" fillId="0" borderId="50" xfId="2" applyFont="1" applyBorder="1" applyAlignment="1">
      <alignment horizontal="center" vertical="center"/>
    </xf>
    <xf numFmtId="0" fontId="49" fillId="0" borderId="45" xfId="2" applyFont="1" applyBorder="1" applyAlignment="1">
      <alignment horizontal="center" vertical="center"/>
    </xf>
    <xf numFmtId="0" fontId="49" fillId="0" borderId="7" xfId="2" applyFont="1" applyBorder="1" applyAlignment="1">
      <alignment horizontal="center" vertical="center"/>
    </xf>
    <xf numFmtId="0" fontId="49" fillId="0" borderId="65" xfId="2" applyFont="1" applyBorder="1" applyAlignment="1">
      <alignment horizontal="center" vertical="center"/>
    </xf>
    <xf numFmtId="0" fontId="49" fillId="0" borderId="0" xfId="2" applyFont="1" applyAlignment="1">
      <alignment horizontal="center" vertical="center"/>
    </xf>
    <xf numFmtId="0" fontId="49" fillId="0" borderId="0" xfId="2" applyFont="1" applyAlignment="1">
      <alignment horizontal="left" vertical="center"/>
    </xf>
    <xf numFmtId="0" fontId="49" fillId="0" borderId="14" xfId="2" applyFont="1" applyBorder="1" applyAlignment="1">
      <alignment horizontal="center" vertical="center" shrinkToFit="1" readingOrder="1"/>
    </xf>
    <xf numFmtId="0" fontId="49" fillId="0" borderId="0" xfId="2" applyFont="1" applyAlignment="1">
      <alignment horizontal="center" vertical="center" shrinkToFit="1" readingOrder="1"/>
    </xf>
    <xf numFmtId="0" fontId="49" fillId="0" borderId="7" xfId="2" applyFont="1" applyBorder="1" applyAlignment="1">
      <alignment horizontal="center" vertical="center" shrinkToFit="1" readingOrder="1"/>
    </xf>
    <xf numFmtId="0" fontId="50" fillId="0" borderId="66" xfId="2" applyFont="1" applyBorder="1" applyAlignment="1">
      <alignment horizontal="center" vertical="center"/>
    </xf>
    <xf numFmtId="0" fontId="50" fillId="0" borderId="55" xfId="2" applyFont="1" applyBorder="1" applyAlignment="1">
      <alignment horizontal="center" vertical="center"/>
    </xf>
    <xf numFmtId="0" fontId="50" fillId="0" borderId="67" xfId="2" applyFont="1" applyBorder="1" applyAlignment="1">
      <alignment horizontal="center" vertical="center"/>
    </xf>
    <xf numFmtId="0" fontId="50" fillId="0" borderId="8" xfId="2" applyFont="1" applyBorder="1" applyAlignment="1">
      <alignment horizontal="center" vertical="center"/>
    </xf>
    <xf numFmtId="0" fontId="50" fillId="0" borderId="0" xfId="2" applyFont="1" applyAlignment="1">
      <alignment horizontal="center" vertical="center"/>
    </xf>
    <xf numFmtId="0" fontId="50" fillId="0" borderId="46" xfId="2" applyFont="1" applyBorder="1" applyAlignment="1">
      <alignment horizontal="center" vertical="center"/>
    </xf>
    <xf numFmtId="0" fontId="50" fillId="0" borderId="99" xfId="2" applyFont="1" applyBorder="1" applyAlignment="1">
      <alignment horizontal="center" vertical="center"/>
    </xf>
    <xf numFmtId="0" fontId="50" fillId="0" borderId="98" xfId="2" applyFont="1" applyBorder="1" applyAlignment="1">
      <alignment horizontal="center" vertical="center"/>
    </xf>
    <xf numFmtId="0" fontId="50" fillId="0" borderId="100" xfId="2" applyFont="1" applyBorder="1" applyAlignment="1">
      <alignment horizontal="center" vertical="center"/>
    </xf>
    <xf numFmtId="0" fontId="49" fillId="0" borderId="48" xfId="2" applyFont="1" applyBorder="1" applyAlignment="1">
      <alignment horizontal="center" vertical="center" shrinkToFit="1" readingOrder="1"/>
    </xf>
    <xf numFmtId="0" fontId="53" fillId="0" borderId="0" xfId="2" applyFont="1" applyAlignment="1">
      <alignment horizontal="center" vertical="center" wrapText="1"/>
    </xf>
    <xf numFmtId="0" fontId="53" fillId="0" borderId="0" xfId="2" applyFont="1" applyAlignment="1">
      <alignment horizontal="center" vertical="center"/>
    </xf>
    <xf numFmtId="0" fontId="49" fillId="0" borderId="14" xfId="2" applyFont="1" applyBorder="1" applyAlignment="1">
      <alignment horizontal="center" vertical="center" wrapText="1" shrinkToFit="1"/>
    </xf>
    <xf numFmtId="0" fontId="49" fillId="0" borderId="0" xfId="2" applyFont="1" applyAlignment="1">
      <alignment horizontal="center" vertical="center" wrapText="1" shrinkToFit="1"/>
    </xf>
    <xf numFmtId="0" fontId="49" fillId="0" borderId="7" xfId="2" applyFont="1" applyBorder="1" applyAlignment="1">
      <alignment horizontal="center" vertical="center" wrapText="1" shrinkToFit="1"/>
    </xf>
    <xf numFmtId="0" fontId="29" fillId="0" borderId="0" xfId="2" applyAlignment="1">
      <alignment horizontal="center" vertical="center"/>
    </xf>
    <xf numFmtId="0" fontId="49" fillId="0" borderId="0" xfId="2" applyFont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176" fontId="27" fillId="0" borderId="54" xfId="0" applyNumberFormat="1" applyFont="1" applyBorder="1" applyAlignment="1">
      <alignment horizontal="center" vertical="center" shrinkToFit="1"/>
    </xf>
    <xf numFmtId="176" fontId="27" fillId="0" borderId="50" xfId="0" applyNumberFormat="1" applyFont="1" applyBorder="1" applyAlignment="1">
      <alignment horizontal="center" vertical="center" shrinkToFit="1"/>
    </xf>
    <xf numFmtId="0" fontId="27" fillId="0" borderId="33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73" fillId="0" borderId="91" xfId="20" applyFont="1" applyBorder="1" applyAlignment="1">
      <alignment horizontal="center" vertical="center" shrinkToFit="1"/>
    </xf>
    <xf numFmtId="0" fontId="73" fillId="0" borderId="78" xfId="20" applyFont="1" applyBorder="1" applyAlignment="1">
      <alignment horizontal="center" vertical="center" shrinkToFit="1"/>
    </xf>
    <xf numFmtId="0" fontId="73" fillId="0" borderId="92" xfId="20" applyFont="1" applyBorder="1" applyAlignment="1">
      <alignment horizontal="center" vertical="center" shrinkToFit="1"/>
    </xf>
  </cellXfs>
  <cellStyles count="39">
    <cellStyle name="パーセント 2" xfId="1" xr:uid="{00000000-0005-0000-0000-000000000000}"/>
    <cellStyle name="桁区切り 2" xfId="8" xr:uid="{00000000-0005-0000-0000-000001000000}"/>
    <cellStyle name="標準" xfId="0" builtinId="0"/>
    <cellStyle name="標準 10" xfId="17" xr:uid="{00000000-0005-0000-0000-000003000000}"/>
    <cellStyle name="標準 10 2" xfId="27" xr:uid="{00000000-0005-0000-0000-000004000000}"/>
    <cellStyle name="標準 11" xfId="18" xr:uid="{00000000-0005-0000-0000-000005000000}"/>
    <cellStyle name="標準 12" xfId="21" xr:uid="{00000000-0005-0000-0000-000006000000}"/>
    <cellStyle name="標準 12 2" xfId="23" xr:uid="{00000000-0005-0000-0000-000007000000}"/>
    <cellStyle name="標準 12 2 2" xfId="30" xr:uid="{00000000-0005-0000-0000-000008000000}"/>
    <cellStyle name="標準 13" xfId="22" xr:uid="{00000000-0005-0000-0000-000009000000}"/>
    <cellStyle name="標準 13 2" xfId="29" xr:uid="{00000000-0005-0000-0000-00000A000000}"/>
    <cellStyle name="標準 14" xfId="26" xr:uid="{00000000-0005-0000-0000-00000B000000}"/>
    <cellStyle name="標準 15" xfId="28" xr:uid="{00000000-0005-0000-0000-00000C000000}"/>
    <cellStyle name="標準 16" xfId="33" xr:uid="{00000000-0005-0000-0000-00000D000000}"/>
    <cellStyle name="標準 16 2" xfId="35" xr:uid="{00000000-0005-0000-0000-00000E000000}"/>
    <cellStyle name="標準 17" xfId="34" xr:uid="{00000000-0005-0000-0000-00000F000000}"/>
    <cellStyle name="標準 18" xfId="36" xr:uid="{00000000-0005-0000-0000-000010000000}"/>
    <cellStyle name="標準 19" xfId="37" xr:uid="{00000000-0005-0000-0000-000011000000}"/>
    <cellStyle name="標準 19 2" xfId="38" xr:uid="{00000000-0005-0000-0000-000012000000}"/>
    <cellStyle name="標準 2" xfId="2" xr:uid="{00000000-0005-0000-0000-000013000000}"/>
    <cellStyle name="標準 2 2" xfId="3" xr:uid="{00000000-0005-0000-0000-000014000000}"/>
    <cellStyle name="標準 2 2 2" xfId="20" xr:uid="{00000000-0005-0000-0000-000015000000}"/>
    <cellStyle name="標準 2 3" xfId="7" xr:uid="{00000000-0005-0000-0000-000016000000}"/>
    <cellStyle name="標準 2 4" xfId="24" xr:uid="{00000000-0005-0000-0000-000017000000}"/>
    <cellStyle name="標準 2_管理表_集計表" xfId="9" xr:uid="{00000000-0005-0000-0000-000018000000}"/>
    <cellStyle name="標準 3" xfId="4" xr:uid="{00000000-0005-0000-0000-000019000000}"/>
    <cellStyle name="標準 3 2" xfId="6" xr:uid="{00000000-0005-0000-0000-00001A000000}"/>
    <cellStyle name="標準 3 3" xfId="10" xr:uid="{00000000-0005-0000-0000-00001B000000}"/>
    <cellStyle name="標準 3 4" xfId="11" xr:uid="{00000000-0005-0000-0000-00001C000000}"/>
    <cellStyle name="標準 3 5" xfId="31" xr:uid="{00000000-0005-0000-0000-00001D000000}"/>
    <cellStyle name="標準 4" xfId="12" xr:uid="{00000000-0005-0000-0000-00001E000000}"/>
    <cellStyle name="標準 5" xfId="5" xr:uid="{00000000-0005-0000-0000-00001F000000}"/>
    <cellStyle name="標準 5 2" xfId="19" xr:uid="{00000000-0005-0000-0000-000020000000}"/>
    <cellStyle name="標準 5 2 2" xfId="25" xr:uid="{00000000-0005-0000-0000-000021000000}"/>
    <cellStyle name="標準 5 2 2 2" xfId="32" xr:uid="{00000000-0005-0000-0000-000022000000}"/>
    <cellStyle name="標準 6" xfId="13" xr:uid="{00000000-0005-0000-0000-000023000000}"/>
    <cellStyle name="標準 7" xfId="14" xr:uid="{00000000-0005-0000-0000-000024000000}"/>
    <cellStyle name="標準 8" xfId="15" xr:uid="{00000000-0005-0000-0000-000025000000}"/>
    <cellStyle name="標準 9" xfId="16" xr:uid="{00000000-0005-0000-0000-000026000000}"/>
  </cellStyles>
  <dxfs count="3"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FF00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492125</xdr:colOff>
      <xdr:row>6</xdr:row>
      <xdr:rowOff>152400</xdr:rowOff>
    </xdr:from>
    <xdr:to>
      <xdr:col>8</xdr:col>
      <xdr:colOff>71774</xdr:colOff>
      <xdr:row>9</xdr:row>
      <xdr:rowOff>219075</xdr:rowOff>
    </xdr:to>
    <xdr:pic>
      <xdr:nvPicPr>
        <xdr:cNvPr id="1622" name="Picture 4" descr="シャトル_2blackwhite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9725" y="2197100"/>
          <a:ext cx="798849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-29292</xdr:colOff>
      <xdr:row>3</xdr:row>
      <xdr:rowOff>295275</xdr:rowOff>
    </xdr:from>
    <xdr:ext cx="6011710" cy="499176"/>
    <xdr:sp macro="" textlink="">
      <xdr:nvSpPr>
        <xdr:cNvPr id="1144" name="WordArt 8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 noChangeShapeType="1"/>
        </xdr:cNvSpPr>
      </xdr:nvSpPr>
      <xdr:spPr bwMode="auto">
        <a:xfrm>
          <a:off x="-29292" y="1323975"/>
          <a:ext cx="6011710" cy="499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54864" tIns="32004" rIns="54864" bIns="0" anchor="t" upright="1">
          <a:spAutoFit/>
        </a:bodyPr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岐阜県小学生バドミントン大会</a:t>
          </a: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単の部</a:t>
          </a: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oneCellAnchor>
  <xdr:twoCellAnchor>
    <xdr:from>
      <xdr:col>3</xdr:col>
      <xdr:colOff>523875</xdr:colOff>
      <xdr:row>1</xdr:row>
      <xdr:rowOff>76200</xdr:rowOff>
    </xdr:from>
    <xdr:to>
      <xdr:col>6</xdr:col>
      <xdr:colOff>247650</xdr:colOff>
      <xdr:row>3</xdr:row>
      <xdr:rowOff>152400</xdr:rowOff>
    </xdr:to>
    <xdr:sp macro="" textlink="">
      <xdr:nvSpPr>
        <xdr:cNvPr id="1145" name="WordArt 10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 noChangeShapeType="1"/>
        </xdr:cNvSpPr>
      </xdr:nvSpPr>
      <xdr:spPr bwMode="auto">
        <a:xfrm>
          <a:off x="2581275" y="1123950"/>
          <a:ext cx="1781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第 </a:t>
          </a: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32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回</a:t>
          </a:r>
        </a:p>
      </xdr:txBody>
    </xdr:sp>
    <xdr:clientData/>
  </xdr:twoCellAnchor>
  <xdr:twoCellAnchor editAs="oneCell">
    <xdr:from>
      <xdr:col>3</xdr:col>
      <xdr:colOff>19050</xdr:colOff>
      <xdr:row>32</xdr:row>
      <xdr:rowOff>9525</xdr:rowOff>
    </xdr:from>
    <xdr:to>
      <xdr:col>4</xdr:col>
      <xdr:colOff>571500</xdr:colOff>
      <xdr:row>32</xdr:row>
      <xdr:rowOff>323850</xdr:rowOff>
    </xdr:to>
    <xdr:pic>
      <xdr:nvPicPr>
        <xdr:cNvPr id="1626" name="Picture 12" descr="log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450" y="9953625"/>
          <a:ext cx="12382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133350</xdr:colOff>
      <xdr:row>14</xdr:row>
      <xdr:rowOff>127001</xdr:rowOff>
    </xdr:from>
    <xdr:to>
      <xdr:col>9</xdr:col>
      <xdr:colOff>19050</xdr:colOff>
      <xdr:row>21</xdr:row>
      <xdr:rowOff>221801</xdr:rowOff>
    </xdr:to>
    <xdr:pic>
      <xdr:nvPicPr>
        <xdr:cNvPr id="8" name="Picture 1" descr="バドミントン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90950" y="4203701"/>
          <a:ext cx="1714500" cy="187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628651</xdr:colOff>
      <xdr:row>6</xdr:row>
      <xdr:rowOff>133350</xdr:rowOff>
    </xdr:from>
    <xdr:to>
      <xdr:col>3</xdr:col>
      <xdr:colOff>133351</xdr:colOff>
      <xdr:row>15</xdr:row>
      <xdr:rowOff>115068</xdr:rowOff>
    </xdr:to>
    <xdr:pic>
      <xdr:nvPicPr>
        <xdr:cNvPr id="9" name="図 8" descr="バトミントンミナモ修正版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28651" y="2162175"/>
          <a:ext cx="1562100" cy="2210568"/>
        </a:xfrm>
        <a:prstGeom prst="rect">
          <a:avLst/>
        </a:prstGeom>
      </xdr:spPr>
    </xdr:pic>
    <xdr:clientData/>
  </xdr:twoCellAnchor>
  <xdr:twoCellAnchor>
    <xdr:from>
      <xdr:col>3</xdr:col>
      <xdr:colOff>314325</xdr:colOff>
      <xdr:row>10</xdr:row>
      <xdr:rowOff>152400</xdr:rowOff>
    </xdr:from>
    <xdr:to>
      <xdr:col>6</xdr:col>
      <xdr:colOff>647700</xdr:colOff>
      <xdr:row>16</xdr:row>
      <xdr:rowOff>214997</xdr:rowOff>
    </xdr:to>
    <xdr:pic>
      <xdr:nvPicPr>
        <xdr:cNvPr id="1623" name="Picture 1" descr="岐阜県小学生バドミントン連盟白黒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71725" y="3171825"/>
          <a:ext cx="2390775" cy="1548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41116</xdr:colOff>
      <xdr:row>8</xdr:row>
      <xdr:rowOff>13704</xdr:rowOff>
    </xdr:from>
    <xdr:to>
      <xdr:col>9</xdr:col>
      <xdr:colOff>444338</xdr:colOff>
      <xdr:row>23</xdr:row>
      <xdr:rowOff>31979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33" y="1544100"/>
          <a:ext cx="5263942" cy="2485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400050</xdr:colOff>
      <xdr:row>11</xdr:row>
      <xdr:rowOff>9525</xdr:rowOff>
    </xdr:from>
    <xdr:to>
      <xdr:col>7</xdr:col>
      <xdr:colOff>514350</xdr:colOff>
      <xdr:row>14</xdr:row>
      <xdr:rowOff>38100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390900" y="1943100"/>
          <a:ext cx="1485900" cy="542925"/>
        </a:xfrm>
        <a:prstGeom prst="wedgeRoundRectCallout">
          <a:avLst>
            <a:gd name="adj1" fmla="val 27941"/>
            <a:gd name="adj2" fmla="val 9924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③</a:t>
          </a:r>
          <a:r>
            <a:rPr kumimoji="1" lang="ja-JP" altLang="en-US" sz="900">
              <a:solidFill>
                <a:schemeClr val="tx1"/>
              </a:solidFill>
            </a:rPr>
            <a:t>ここで審判と合流し、コート後ろに移動します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7177</xdr:colOff>
      <xdr:row>100</xdr:row>
      <xdr:rowOff>41913</xdr:rowOff>
    </xdr:from>
    <xdr:to>
      <xdr:col>72</xdr:col>
      <xdr:colOff>7175</xdr:colOff>
      <xdr:row>106</xdr:row>
      <xdr:rowOff>110782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92B4F2F-9A53-4936-8F18-A5417EBEE2C2}"/>
            </a:ext>
          </a:extLst>
        </xdr:cNvPr>
        <xdr:cNvGrpSpPr>
          <a:grpSpLocks/>
        </xdr:cNvGrpSpPr>
      </xdr:nvGrpSpPr>
      <xdr:grpSpPr bwMode="auto">
        <a:xfrm>
          <a:off x="2569402" y="10614663"/>
          <a:ext cx="2666998" cy="754669"/>
          <a:chOff x="2067497" y="10991850"/>
          <a:chExt cx="2802544" cy="835026"/>
        </a:xfrm>
      </xdr:grpSpPr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F5FA402E-3D36-9A37-B6DD-2E8F44E2B68E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:a16="http://schemas.microsoft.com/office/drawing/2014/main" id="{CA8BE662-1C7E-4614-8575-08E0DA211194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:a16="http://schemas.microsoft.com/office/drawing/2014/main" id="{19C55DD3-D58A-9191-1CD8-349EAE13877D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:a16="http://schemas.microsoft.com/office/drawing/2014/main" id="{27400AA8-ADC7-47E3-4C24-1D28C4378988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:a16="http://schemas.microsoft.com/office/drawing/2014/main" id="{1DA300A9-E057-31FF-9237-67BFCC9867C4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1\&#20849;&#26377;&#12501;&#12457;&#12523;&#12480;&#65293;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zoomScaleNormal="100" zoomScaleSheetLayoutView="100" workbookViewId="0">
      <selection activeCell="J1" sqref="J1"/>
    </sheetView>
  </sheetViews>
  <sheetFormatPr defaultRowHeight="13.5" x14ac:dyDescent="0.15"/>
  <sheetData>
    <row r="1" spans="1:9" ht="41.25" customHeight="1" x14ac:dyDescent="0.15">
      <c r="A1" s="1"/>
    </row>
    <row r="2" spans="1:9" ht="20.100000000000001" customHeight="1" x14ac:dyDescent="0.15"/>
    <row r="3" spans="1:9" ht="20.100000000000001" customHeight="1" x14ac:dyDescent="0.15"/>
    <row r="4" spans="1:9" ht="30" customHeight="1" x14ac:dyDescent="0.15">
      <c r="D4" s="518"/>
      <c r="E4" s="518"/>
      <c r="F4" s="518"/>
    </row>
    <row r="5" spans="1:9" ht="20.100000000000001" customHeight="1" x14ac:dyDescent="0.15"/>
    <row r="6" spans="1:9" ht="30" customHeight="1" x14ac:dyDescent="0.15">
      <c r="A6" s="519"/>
      <c r="B6" s="519"/>
      <c r="C6" s="519"/>
      <c r="D6" s="519"/>
      <c r="E6" s="519"/>
      <c r="F6" s="519"/>
      <c r="G6" s="519"/>
      <c r="H6" s="519"/>
      <c r="I6" s="519"/>
    </row>
    <row r="7" spans="1:9" ht="20.100000000000001" customHeight="1" x14ac:dyDescent="0.15"/>
    <row r="8" spans="1:9" ht="20.100000000000001" customHeight="1" x14ac:dyDescent="0.15"/>
    <row r="9" spans="1:9" ht="20.100000000000001" customHeight="1" x14ac:dyDescent="0.15"/>
    <row r="10" spans="1:9" ht="20.100000000000001" customHeight="1" x14ac:dyDescent="0.15"/>
    <row r="11" spans="1:9" ht="20.100000000000001" customHeight="1" x14ac:dyDescent="0.15"/>
    <row r="12" spans="1:9" ht="20.100000000000001" customHeight="1" x14ac:dyDescent="0.15"/>
    <row r="13" spans="1:9" ht="20.100000000000001" customHeight="1" x14ac:dyDescent="0.15"/>
    <row r="14" spans="1:9" ht="20.100000000000001" customHeight="1" x14ac:dyDescent="0.15"/>
    <row r="15" spans="1:9" ht="20.100000000000001" customHeight="1" x14ac:dyDescent="0.15"/>
    <row r="16" spans="1:9" ht="20.100000000000001" customHeight="1" x14ac:dyDescent="0.15"/>
    <row r="17" spans="2:7" ht="20.100000000000001" customHeight="1" x14ac:dyDescent="0.15"/>
    <row r="18" spans="2:7" ht="20.100000000000001" customHeight="1" x14ac:dyDescent="0.15"/>
    <row r="19" spans="2:7" ht="20.100000000000001" customHeight="1" x14ac:dyDescent="0.15"/>
    <row r="20" spans="2:7" ht="20.100000000000001" customHeight="1" x14ac:dyDescent="0.15"/>
    <row r="21" spans="2:7" ht="20.100000000000001" customHeight="1" x14ac:dyDescent="0.15"/>
    <row r="22" spans="2:7" ht="24.95" customHeight="1" x14ac:dyDescent="0.15">
      <c r="G22" s="2"/>
    </row>
    <row r="23" spans="2:7" ht="24.95" customHeight="1" x14ac:dyDescent="0.15">
      <c r="G23" s="2"/>
    </row>
    <row r="24" spans="2:7" ht="26.25" customHeight="1" x14ac:dyDescent="0.15">
      <c r="B24" s="2" t="s">
        <v>10</v>
      </c>
      <c r="C24" s="2"/>
      <c r="D24" s="2" t="s">
        <v>832</v>
      </c>
      <c r="E24" s="2"/>
      <c r="F24" s="2"/>
      <c r="G24" s="2"/>
    </row>
    <row r="25" spans="2:7" ht="26.25" customHeight="1" x14ac:dyDescent="0.15">
      <c r="B25" s="2"/>
      <c r="C25" s="2"/>
      <c r="D25" s="2" t="s">
        <v>833</v>
      </c>
      <c r="E25" s="2"/>
      <c r="F25" s="2"/>
      <c r="G25" s="2"/>
    </row>
    <row r="26" spans="2:7" ht="26.25" customHeight="1" x14ac:dyDescent="0.15">
      <c r="B26" s="2"/>
      <c r="C26" s="2"/>
      <c r="D26" s="2"/>
      <c r="E26" s="2"/>
      <c r="F26" s="2"/>
      <c r="G26" s="2"/>
    </row>
    <row r="27" spans="2:7" ht="26.25" customHeight="1" x14ac:dyDescent="0.15">
      <c r="B27" s="2" t="s">
        <v>11</v>
      </c>
      <c r="C27" s="2"/>
      <c r="D27" s="2" t="s">
        <v>12</v>
      </c>
      <c r="E27" s="2"/>
      <c r="F27" s="2"/>
      <c r="G27" s="2"/>
    </row>
    <row r="28" spans="2:7" ht="26.25" customHeight="1" x14ac:dyDescent="0.15">
      <c r="B28" s="2"/>
      <c r="C28" s="2"/>
      <c r="D28" s="2"/>
      <c r="E28" s="2"/>
      <c r="F28" s="2"/>
      <c r="G28" s="2"/>
    </row>
    <row r="29" spans="2:7" ht="26.25" customHeight="1" x14ac:dyDescent="0.15">
      <c r="B29" s="2" t="s">
        <v>13</v>
      </c>
      <c r="C29" s="2"/>
      <c r="D29" s="2" t="s">
        <v>14</v>
      </c>
      <c r="E29" s="2"/>
      <c r="F29" s="2"/>
      <c r="G29" s="2"/>
    </row>
    <row r="30" spans="2:7" ht="26.25" customHeight="1" x14ac:dyDescent="0.15">
      <c r="B30" s="2"/>
      <c r="C30" s="2"/>
      <c r="D30" s="3"/>
      <c r="E30" s="2"/>
      <c r="F30" s="2"/>
      <c r="G30" s="2"/>
    </row>
    <row r="31" spans="2:7" ht="26.25" customHeight="1" x14ac:dyDescent="0.15">
      <c r="B31" s="2" t="s">
        <v>15</v>
      </c>
      <c r="C31" s="2"/>
      <c r="D31" s="2" t="s">
        <v>16</v>
      </c>
      <c r="E31" s="2"/>
      <c r="F31" s="2"/>
    </row>
    <row r="32" spans="2:7" ht="15" customHeight="1" x14ac:dyDescent="0.15">
      <c r="B32" s="2"/>
      <c r="C32" s="2"/>
      <c r="D32" s="3"/>
      <c r="E32" s="2"/>
      <c r="F32" s="2"/>
      <c r="G32" s="2"/>
    </row>
    <row r="33" spans="2:6" ht="26.25" customHeight="1" x14ac:dyDescent="0.15">
      <c r="B33" s="2" t="s">
        <v>17</v>
      </c>
      <c r="C33" s="2"/>
      <c r="F33" s="2" t="s">
        <v>18</v>
      </c>
    </row>
    <row r="34" spans="2:6" ht="53.25" customHeight="1" x14ac:dyDescent="0.15">
      <c r="B34" s="2"/>
      <c r="C34" s="2"/>
      <c r="F34" s="2"/>
    </row>
    <row r="35" spans="2:6" ht="30.75" customHeight="1" x14ac:dyDescent="0.15">
      <c r="F35" s="2"/>
    </row>
    <row r="36" spans="2:6" ht="20.100000000000001" customHeight="1" x14ac:dyDescent="0.15"/>
    <row r="37" spans="2:6" ht="20.100000000000001" customHeight="1" x14ac:dyDescent="0.15"/>
    <row r="38" spans="2:6" ht="20.100000000000001" customHeight="1" x14ac:dyDescent="0.15"/>
    <row r="39" spans="2:6" ht="20.100000000000001" customHeight="1" x14ac:dyDescent="0.15"/>
    <row r="40" spans="2:6" ht="20.100000000000001" customHeight="1" x14ac:dyDescent="0.15"/>
    <row r="41" spans="2:6" ht="20.100000000000001" customHeight="1" x14ac:dyDescent="0.15"/>
    <row r="42" spans="2:6" ht="20.100000000000001" customHeight="1" x14ac:dyDescent="0.15"/>
    <row r="43" spans="2:6" ht="20.100000000000001" customHeight="1" x14ac:dyDescent="0.15"/>
    <row r="44" spans="2:6" ht="20.100000000000001" customHeight="1" x14ac:dyDescent="0.15"/>
    <row r="45" spans="2:6" ht="20.100000000000001" customHeight="1" x14ac:dyDescent="0.15"/>
    <row r="46" spans="2:6" ht="20.100000000000001" customHeight="1" x14ac:dyDescent="0.15"/>
    <row r="47" spans="2:6" ht="20.100000000000001" customHeight="1" x14ac:dyDescent="0.15"/>
    <row r="48" spans="2:6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">
    <mergeCell ref="D4:F4"/>
    <mergeCell ref="A6:I6"/>
  </mergeCells>
  <phoneticPr fontId="17"/>
  <pageMargins left="0.98" right="0.57999999999999996" top="0.72" bottom="0.6" header="0.37" footer="0.35"/>
  <pageSetup paperSize="9" scale="96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9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219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1060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921</v>
      </c>
    </row>
    <row r="2" spans="3:23" s="48" customFormat="1" ht="30" customHeight="1" x14ac:dyDescent="0.15">
      <c r="C2" s="103"/>
      <c r="D2" s="366"/>
      <c r="E2" s="367"/>
      <c r="F2" s="367"/>
      <c r="G2" s="542" t="s">
        <v>1059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18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18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417</v>
      </c>
      <c r="F5" s="541" t="s">
        <v>154</v>
      </c>
      <c r="G5" s="353"/>
      <c r="H5" s="345"/>
      <c r="I5" s="345"/>
      <c r="J5" s="345"/>
      <c r="K5" s="345"/>
      <c r="L5" s="344"/>
      <c r="M5" s="344"/>
      <c r="N5" s="343"/>
      <c r="O5" s="343"/>
      <c r="P5" s="343"/>
      <c r="Q5" s="342"/>
      <c r="R5" s="342"/>
      <c r="S5" s="342"/>
      <c r="T5" s="347"/>
      <c r="U5" s="541" t="s" ph="1">
        <v>402</v>
      </c>
      <c r="V5" s="541" t="s">
        <v>153</v>
      </c>
      <c r="W5" s="539">
        <v>9</v>
      </c>
    </row>
    <row r="6" spans="3:23" ht="15" customHeight="1" x14ac:dyDescent="0.15">
      <c r="C6" s="544"/>
      <c r="D6" s="540"/>
      <c r="E6" s="541"/>
      <c r="F6" s="541"/>
      <c r="G6" s="358">
        <v>1</v>
      </c>
      <c r="H6" s="357"/>
      <c r="I6" s="345"/>
      <c r="J6" s="345"/>
      <c r="K6" s="345"/>
      <c r="L6" s="344"/>
      <c r="M6" s="344"/>
      <c r="N6" s="343"/>
      <c r="O6" s="343"/>
      <c r="P6" s="343"/>
      <c r="Q6" s="342"/>
      <c r="R6" s="342"/>
      <c r="S6" s="350"/>
      <c r="T6" s="349">
        <v>5</v>
      </c>
      <c r="U6" s="541"/>
      <c r="V6" s="541"/>
      <c r="W6" s="540"/>
    </row>
    <row r="7" spans="3:23" ht="15" customHeight="1" x14ac:dyDescent="0.15">
      <c r="C7" s="543">
        <v>16</v>
      </c>
      <c r="D7" s="539">
        <v>2</v>
      </c>
      <c r="E7" s="541" t="s" ph="1">
        <v>408</v>
      </c>
      <c r="F7" s="541" t="s">
        <v>162</v>
      </c>
      <c r="G7" s="353"/>
      <c r="H7" s="352"/>
      <c r="I7" s="357"/>
      <c r="J7" s="345"/>
      <c r="K7" s="345"/>
      <c r="L7" s="344"/>
      <c r="M7" s="344"/>
      <c r="N7" s="343"/>
      <c r="O7" s="343"/>
      <c r="P7" s="343"/>
      <c r="Q7" s="342"/>
      <c r="R7" s="350"/>
      <c r="S7" s="348"/>
      <c r="T7" s="347"/>
      <c r="U7" s="541" t="s" ph="1">
        <v>406</v>
      </c>
      <c r="V7" s="541" t="s">
        <v>96</v>
      </c>
      <c r="W7" s="539">
        <v>10</v>
      </c>
    </row>
    <row r="8" spans="3:23" ht="15" customHeight="1" x14ac:dyDescent="0.15">
      <c r="C8" s="544"/>
      <c r="D8" s="540"/>
      <c r="E8" s="541"/>
      <c r="F8" s="541"/>
      <c r="G8" s="345"/>
      <c r="H8" s="345">
        <v>9</v>
      </c>
      <c r="I8" s="357"/>
      <c r="J8" s="345"/>
      <c r="K8" s="345"/>
      <c r="L8" s="344"/>
      <c r="M8" s="344"/>
      <c r="N8" s="343"/>
      <c r="O8" s="343"/>
      <c r="P8" s="343"/>
      <c r="Q8" s="342"/>
      <c r="R8" s="350"/>
      <c r="S8" s="342">
        <v>11</v>
      </c>
      <c r="T8" s="342"/>
      <c r="U8" s="541"/>
      <c r="V8" s="541"/>
      <c r="W8" s="540"/>
    </row>
    <row r="9" spans="3:23" ht="15" customHeight="1" x14ac:dyDescent="0.15">
      <c r="C9" s="543">
        <v>9</v>
      </c>
      <c r="D9" s="539">
        <v>3</v>
      </c>
      <c r="E9" s="541" t="s" ph="1">
        <v>425</v>
      </c>
      <c r="F9" s="541" t="s">
        <v>153</v>
      </c>
      <c r="G9" s="353"/>
      <c r="H9" s="345"/>
      <c r="I9" s="352"/>
      <c r="J9" s="357"/>
      <c r="K9" s="345"/>
      <c r="L9" s="344"/>
      <c r="M9" s="344"/>
      <c r="N9" s="343"/>
      <c r="O9" s="343"/>
      <c r="P9" s="343"/>
      <c r="Q9" s="350"/>
      <c r="R9" s="348"/>
      <c r="S9" s="342"/>
      <c r="T9" s="347"/>
      <c r="U9" s="541" t="s" ph="1">
        <v>423</v>
      </c>
      <c r="V9" s="541" t="s">
        <v>264</v>
      </c>
      <c r="W9" s="539">
        <v>11</v>
      </c>
    </row>
    <row r="10" spans="3:23" ht="15" customHeight="1" x14ac:dyDescent="0.15">
      <c r="C10" s="544"/>
      <c r="D10" s="540"/>
      <c r="E10" s="541"/>
      <c r="F10" s="541"/>
      <c r="G10" s="358">
        <v>2</v>
      </c>
      <c r="H10" s="357"/>
      <c r="I10" s="357"/>
      <c r="J10" s="357"/>
      <c r="K10" s="345"/>
      <c r="L10" s="344"/>
      <c r="M10" s="344"/>
      <c r="N10" s="343"/>
      <c r="O10" s="343"/>
      <c r="P10" s="343"/>
      <c r="Q10" s="350"/>
      <c r="R10" s="350"/>
      <c r="S10" s="350"/>
      <c r="T10" s="349">
        <v>6</v>
      </c>
      <c r="U10" s="541"/>
      <c r="V10" s="541"/>
      <c r="W10" s="540"/>
    </row>
    <row r="11" spans="3:23" ht="15" customHeight="1" x14ac:dyDescent="0.15">
      <c r="C11" s="543">
        <v>8</v>
      </c>
      <c r="D11" s="539">
        <v>4</v>
      </c>
      <c r="E11" s="541" t="s" ph="1">
        <v>420</v>
      </c>
      <c r="F11" s="541" t="s">
        <v>160</v>
      </c>
      <c r="G11" s="353"/>
      <c r="H11" s="352"/>
      <c r="I11" s="345"/>
      <c r="J11" s="357"/>
      <c r="K11" s="345"/>
      <c r="L11" s="344"/>
      <c r="M11" s="344"/>
      <c r="N11" s="343"/>
      <c r="O11" s="343"/>
      <c r="P11" s="343"/>
      <c r="Q11" s="350"/>
      <c r="R11" s="342"/>
      <c r="S11" s="348"/>
      <c r="T11" s="347"/>
      <c r="U11" s="541" t="s" ph="1">
        <v>405</v>
      </c>
      <c r="V11" s="541" t="s">
        <v>162</v>
      </c>
      <c r="W11" s="539">
        <v>12</v>
      </c>
    </row>
    <row r="12" spans="3:23" ht="15" customHeight="1" x14ac:dyDescent="0.15">
      <c r="C12" s="544"/>
      <c r="D12" s="540"/>
      <c r="E12" s="541"/>
      <c r="F12" s="541"/>
      <c r="G12" s="345"/>
      <c r="H12" s="345"/>
      <c r="I12" s="345">
        <v>13</v>
      </c>
      <c r="J12" s="363"/>
      <c r="K12" s="353"/>
      <c r="L12" s="362"/>
      <c r="M12" s="362"/>
      <c r="N12" s="361"/>
      <c r="O12" s="360"/>
      <c r="P12" s="360"/>
      <c r="Q12" s="359"/>
      <c r="R12" s="342">
        <v>14</v>
      </c>
      <c r="S12" s="342"/>
      <c r="T12" s="342"/>
      <c r="U12" s="541"/>
      <c r="V12" s="541"/>
      <c r="W12" s="540"/>
    </row>
    <row r="13" spans="3:23" ht="15" customHeight="1" x14ac:dyDescent="0.15">
      <c r="C13" s="543">
        <v>5</v>
      </c>
      <c r="D13" s="539">
        <v>5</v>
      </c>
      <c r="E13" s="541" t="s" ph="1">
        <v>416</v>
      </c>
      <c r="F13" s="541" t="s">
        <v>162</v>
      </c>
      <c r="G13" s="353"/>
      <c r="H13" s="345"/>
      <c r="I13" s="345"/>
      <c r="J13" s="357"/>
      <c r="K13" s="356">
        <v>15</v>
      </c>
      <c r="L13" s="355"/>
      <c r="M13" s="355"/>
      <c r="N13" s="354"/>
      <c r="O13" s="354"/>
      <c r="P13" s="354"/>
      <c r="Q13" s="350"/>
      <c r="R13" s="351"/>
      <c r="S13" s="342"/>
      <c r="T13" s="347"/>
      <c r="U13" s="541" t="s" ph="1">
        <v>424</v>
      </c>
      <c r="V13" s="541" t="s">
        <v>162</v>
      </c>
      <c r="W13" s="539">
        <v>13</v>
      </c>
    </row>
    <row r="14" spans="3:23" ht="15" customHeight="1" x14ac:dyDescent="0.15">
      <c r="C14" s="544"/>
      <c r="D14" s="540"/>
      <c r="E14" s="541"/>
      <c r="F14" s="541"/>
      <c r="G14" s="358">
        <v>3</v>
      </c>
      <c r="H14" s="357"/>
      <c r="I14" s="345"/>
      <c r="J14" s="357"/>
      <c r="K14" s="345"/>
      <c r="L14" s="344"/>
      <c r="M14" s="344"/>
      <c r="N14" s="343"/>
      <c r="O14" s="343"/>
      <c r="P14" s="343"/>
      <c r="Q14" s="350"/>
      <c r="R14" s="342"/>
      <c r="S14" s="350"/>
      <c r="T14" s="349">
        <v>7</v>
      </c>
      <c r="U14" s="541"/>
      <c r="V14" s="541"/>
      <c r="W14" s="540"/>
    </row>
    <row r="15" spans="3:23" ht="15" customHeight="1" x14ac:dyDescent="0.15">
      <c r="C15" s="543">
        <v>12</v>
      </c>
      <c r="D15" s="539">
        <v>6</v>
      </c>
      <c r="E15" s="541" t="s" ph="1">
        <v>407</v>
      </c>
      <c r="F15" s="541" t="s">
        <v>264</v>
      </c>
      <c r="G15" s="353"/>
      <c r="H15" s="352"/>
      <c r="I15" s="357"/>
      <c r="J15" s="357"/>
      <c r="K15" s="345"/>
      <c r="L15" s="344"/>
      <c r="M15" s="344"/>
      <c r="N15" s="343"/>
      <c r="O15" s="343"/>
      <c r="P15" s="343"/>
      <c r="Q15" s="350"/>
      <c r="R15" s="350"/>
      <c r="S15" s="348"/>
      <c r="T15" s="347"/>
      <c r="U15" s="541" t="s" ph="1">
        <v>428</v>
      </c>
      <c r="V15" s="541" t="s">
        <v>143</v>
      </c>
      <c r="W15" s="539">
        <v>14</v>
      </c>
    </row>
    <row r="16" spans="3:23" ht="15" customHeight="1" x14ac:dyDescent="0.15">
      <c r="C16" s="544"/>
      <c r="D16" s="540"/>
      <c r="E16" s="541"/>
      <c r="F16" s="541"/>
      <c r="G16" s="345"/>
      <c r="H16" s="345">
        <v>10</v>
      </c>
      <c r="I16" s="357"/>
      <c r="J16" s="357"/>
      <c r="K16" s="345"/>
      <c r="L16" s="344"/>
      <c r="M16" s="344"/>
      <c r="N16" s="343"/>
      <c r="O16" s="343"/>
      <c r="P16" s="343"/>
      <c r="Q16" s="350"/>
      <c r="R16" s="350"/>
      <c r="S16" s="342">
        <v>12</v>
      </c>
      <c r="T16" s="342"/>
      <c r="U16" s="541"/>
      <c r="V16" s="541"/>
      <c r="W16" s="540"/>
    </row>
    <row r="17" spans="3:23" ht="15" customHeight="1" x14ac:dyDescent="0.15">
      <c r="C17" s="543">
        <v>13</v>
      </c>
      <c r="D17" s="539">
        <v>7</v>
      </c>
      <c r="E17" s="541" t="s" ph="1">
        <v>412</v>
      </c>
      <c r="F17" s="541" t="s">
        <v>151</v>
      </c>
      <c r="G17" s="353"/>
      <c r="H17" s="345"/>
      <c r="I17" s="352"/>
      <c r="J17" s="345"/>
      <c r="K17" s="345"/>
      <c r="L17" s="344"/>
      <c r="M17" s="344"/>
      <c r="N17" s="343"/>
      <c r="O17" s="343"/>
      <c r="P17" s="343"/>
      <c r="Q17" s="342"/>
      <c r="R17" s="348"/>
      <c r="S17" s="342"/>
      <c r="T17" s="347"/>
      <c r="U17" s="541" t="s" ph="1">
        <v>413</v>
      </c>
      <c r="V17" s="541" t="s">
        <v>153</v>
      </c>
      <c r="W17" s="539">
        <v>15</v>
      </c>
    </row>
    <row r="18" spans="3:23" ht="15" customHeight="1" x14ac:dyDescent="0.15">
      <c r="C18" s="544"/>
      <c r="D18" s="540"/>
      <c r="E18" s="541"/>
      <c r="F18" s="541"/>
      <c r="G18" s="358">
        <v>4</v>
      </c>
      <c r="H18" s="357"/>
      <c r="I18" s="357"/>
      <c r="J18" s="345"/>
      <c r="K18" s="345"/>
      <c r="L18" s="344"/>
      <c r="M18" s="344"/>
      <c r="N18" s="343"/>
      <c r="O18" s="343"/>
      <c r="P18" s="343"/>
      <c r="Q18" s="342"/>
      <c r="R18" s="350"/>
      <c r="S18" s="350"/>
      <c r="T18" s="349">
        <v>8</v>
      </c>
      <c r="U18" s="541"/>
      <c r="V18" s="541"/>
      <c r="W18" s="540"/>
    </row>
    <row r="19" spans="3:23" ht="15" customHeight="1" x14ac:dyDescent="0.15">
      <c r="C19" s="543">
        <v>4</v>
      </c>
      <c r="D19" s="539">
        <v>8</v>
      </c>
      <c r="E19" s="541" t="s" ph="1">
        <v>409</v>
      </c>
      <c r="F19" s="541" t="s">
        <v>143</v>
      </c>
      <c r="G19" s="353"/>
      <c r="H19" s="352"/>
      <c r="I19" s="345"/>
      <c r="J19" s="345"/>
      <c r="K19" s="345"/>
      <c r="L19" s="344"/>
      <c r="M19" s="344"/>
      <c r="N19" s="343"/>
      <c r="O19" s="343"/>
      <c r="P19" s="343"/>
      <c r="Q19" s="342"/>
      <c r="R19" s="342"/>
      <c r="S19" s="348"/>
      <c r="T19" s="347"/>
      <c r="U19" s="541" t="s" ph="1">
        <v>429</v>
      </c>
      <c r="V19" s="541" t="s">
        <v>161</v>
      </c>
      <c r="W19" s="539">
        <v>16</v>
      </c>
    </row>
    <row r="20" spans="3:23" ht="15" customHeight="1" x14ac:dyDescent="0.15">
      <c r="C20" s="544"/>
      <c r="D20" s="540"/>
      <c r="E20" s="541"/>
      <c r="F20" s="541"/>
      <c r="G20" s="345"/>
      <c r="H20" s="345"/>
      <c r="I20" s="345"/>
      <c r="J20" s="345"/>
      <c r="K20" s="345"/>
      <c r="L20" s="344"/>
      <c r="M20" s="344"/>
      <c r="N20" s="343"/>
      <c r="O20" s="343"/>
      <c r="P20" s="343"/>
      <c r="Q20" s="342"/>
      <c r="R20" s="342"/>
      <c r="S20" s="342"/>
      <c r="T20" s="342"/>
      <c r="U20" s="541"/>
      <c r="V20" s="541"/>
      <c r="W20" s="540"/>
    </row>
    <row r="21" spans="3:23" ht="15" customHeight="1" x14ac:dyDescent="0.15">
      <c r="C21" s="414"/>
      <c r="D21" s="337"/>
      <c r="E21" s="338"/>
      <c r="F21" s="338"/>
      <c r="O21" s="409"/>
      <c r="U21" s="338"/>
      <c r="V21" s="338"/>
      <c r="W21" s="337"/>
    </row>
    <row r="22" spans="3:23" ht="15" customHeight="1" x14ac:dyDescent="0.15">
      <c r="C22" s="415"/>
      <c r="D22" s="340"/>
      <c r="E22" s="338"/>
      <c r="F22" s="338"/>
      <c r="O22" s="410"/>
      <c r="U22" s="338"/>
      <c r="V22" s="338"/>
      <c r="W22" s="340"/>
    </row>
    <row r="23" spans="3:23" ht="15" customHeight="1" x14ac:dyDescent="0.15">
      <c r="C23" s="414"/>
      <c r="D23" s="337"/>
      <c r="E23" s="338"/>
      <c r="F23" s="338"/>
      <c r="O23" s="409"/>
      <c r="U23" s="338"/>
      <c r="V23" s="338"/>
      <c r="W23" s="337"/>
    </row>
    <row r="24" spans="3:23" ht="15" customHeight="1" x14ac:dyDescent="0.15">
      <c r="C24" s="415"/>
      <c r="D24" s="340"/>
      <c r="E24" s="338"/>
      <c r="F24" s="338"/>
      <c r="U24" s="338"/>
      <c r="V24" s="338"/>
      <c r="W24" s="340"/>
    </row>
    <row r="25" spans="3:23" ht="15" customHeight="1" x14ac:dyDescent="0.15">
      <c r="C25" s="414"/>
      <c r="D25" s="337"/>
      <c r="E25" s="338"/>
      <c r="F25" s="338"/>
      <c r="U25" s="338"/>
      <c r="V25" s="338"/>
      <c r="W25" s="337"/>
    </row>
    <row r="26" spans="3:23" ht="15" customHeight="1" x14ac:dyDescent="0.15">
      <c r="C26" s="415"/>
      <c r="D26" s="340"/>
      <c r="E26" s="338"/>
      <c r="F26" s="338"/>
      <c r="U26" s="338"/>
      <c r="V26" s="338"/>
      <c r="W26" s="340"/>
    </row>
    <row r="27" spans="3:23" ht="15" customHeight="1" x14ac:dyDescent="0.15">
      <c r="C27" s="414"/>
      <c r="D27" s="337"/>
      <c r="E27" s="338"/>
      <c r="F27" s="338"/>
      <c r="U27" s="338"/>
      <c r="V27" s="338"/>
      <c r="W27" s="337"/>
    </row>
    <row r="28" spans="3:23" ht="15" customHeight="1" x14ac:dyDescent="0.15">
      <c r="C28" s="415"/>
      <c r="D28" s="340"/>
      <c r="E28" s="338"/>
      <c r="F28" s="338"/>
      <c r="U28" s="338"/>
      <c r="V28" s="338"/>
      <c r="W28" s="340"/>
    </row>
    <row r="29" spans="3:23" ht="15" customHeight="1" x14ac:dyDescent="0.15">
      <c r="C29" s="414"/>
      <c r="D29" s="337"/>
      <c r="E29" s="338"/>
      <c r="F29" s="338"/>
      <c r="U29" s="338"/>
      <c r="V29" s="338"/>
      <c r="W29" s="337"/>
    </row>
    <row r="30" spans="3:23" ht="15" customHeight="1" x14ac:dyDescent="0.15">
      <c r="C30" s="415"/>
      <c r="D30" s="340"/>
      <c r="E30" s="338"/>
      <c r="F30" s="338"/>
      <c r="U30" s="338"/>
      <c r="V30" s="338"/>
      <c r="W30" s="340"/>
    </row>
    <row r="31" spans="3:23" ht="15" customHeight="1" x14ac:dyDescent="0.15">
      <c r="C31" s="414"/>
      <c r="D31" s="337"/>
      <c r="E31" s="338"/>
      <c r="F31" s="338"/>
      <c r="U31" s="338"/>
      <c r="V31" s="338"/>
      <c r="W31" s="337"/>
    </row>
    <row r="32" spans="3:23" ht="15" customHeight="1" x14ac:dyDescent="0.15">
      <c r="C32" s="415"/>
      <c r="D32" s="340"/>
      <c r="E32" s="338"/>
      <c r="F32" s="338"/>
      <c r="U32" s="338"/>
      <c r="V32" s="338"/>
      <c r="W32" s="340"/>
    </row>
    <row r="33" spans="3:23" ht="15" customHeight="1" x14ac:dyDescent="0.15">
      <c r="C33" s="414"/>
      <c r="D33" s="337"/>
      <c r="E33" s="338"/>
      <c r="F33" s="338"/>
      <c r="U33" s="338"/>
      <c r="V33" s="338"/>
      <c r="W33" s="337"/>
    </row>
    <row r="34" spans="3:23" ht="15" customHeight="1" x14ac:dyDescent="0.15">
      <c r="C34" s="415"/>
      <c r="D34" s="340"/>
      <c r="E34" s="338"/>
      <c r="F34" s="338"/>
      <c r="U34" s="338"/>
      <c r="V34" s="338"/>
      <c r="W34" s="340"/>
    </row>
    <row r="35" spans="3:23" ht="15" customHeight="1" x14ac:dyDescent="0.15">
      <c r="C35" s="414"/>
      <c r="D35" s="337"/>
      <c r="E35" s="338"/>
      <c r="F35" s="338"/>
      <c r="U35" s="338"/>
      <c r="V35" s="338"/>
      <c r="W35" s="337"/>
    </row>
    <row r="36" spans="3:23" ht="15" customHeight="1" x14ac:dyDescent="0.15">
      <c r="C36" s="415"/>
      <c r="D36" s="340"/>
      <c r="E36" s="338"/>
      <c r="F36" s="338"/>
      <c r="U36" s="338"/>
      <c r="V36" s="338"/>
      <c r="W36" s="340"/>
    </row>
    <row r="37" spans="3:23" ht="15" customHeight="1" x14ac:dyDescent="0.15">
      <c r="C37" s="414"/>
      <c r="D37" s="337"/>
      <c r="E37" s="338"/>
      <c r="F37" s="338"/>
      <c r="U37" s="338"/>
      <c r="V37" s="338"/>
      <c r="W37" s="337"/>
    </row>
    <row r="38" spans="3:23" ht="15" customHeight="1" x14ac:dyDescent="0.15">
      <c r="C38" s="415"/>
      <c r="D38" s="340"/>
      <c r="E38" s="338"/>
      <c r="F38" s="338"/>
      <c r="U38" s="338"/>
      <c r="V38" s="338"/>
      <c r="W38" s="340"/>
    </row>
    <row r="39" spans="3:23" ht="15" customHeight="1" x14ac:dyDescent="0.15">
      <c r="C39" s="414"/>
      <c r="D39" s="337"/>
      <c r="E39" s="338"/>
      <c r="F39" s="338"/>
      <c r="U39" s="338"/>
      <c r="V39" s="338"/>
      <c r="W39" s="337"/>
    </row>
  </sheetData>
  <mergeCells count="57">
    <mergeCell ref="W19:W20"/>
    <mergeCell ref="C15:C16"/>
    <mergeCell ref="C17:C18"/>
    <mergeCell ref="D19:D20"/>
    <mergeCell ref="E19:E20"/>
    <mergeCell ref="F19:F20"/>
    <mergeCell ref="C19:C20"/>
    <mergeCell ref="W17:W18"/>
    <mergeCell ref="D17:D18"/>
    <mergeCell ref="E17:E18"/>
    <mergeCell ref="F17:F18"/>
    <mergeCell ref="U17:U18"/>
    <mergeCell ref="V17:V18"/>
    <mergeCell ref="E5:E6"/>
    <mergeCell ref="F5:F6"/>
    <mergeCell ref="C13:C14"/>
    <mergeCell ref="U19:U20"/>
    <mergeCell ref="V19:V20"/>
    <mergeCell ref="C5:C6"/>
    <mergeCell ref="C7:C8"/>
    <mergeCell ref="C9:C10"/>
    <mergeCell ref="C11:C12"/>
    <mergeCell ref="D5:D6"/>
    <mergeCell ref="F7:F8"/>
    <mergeCell ref="D7:D8"/>
    <mergeCell ref="E7:E8"/>
    <mergeCell ref="F9:F10"/>
    <mergeCell ref="D11:D12"/>
    <mergeCell ref="E11:E12"/>
    <mergeCell ref="G2:T2"/>
    <mergeCell ref="W11:W12"/>
    <mergeCell ref="W9:W10"/>
    <mergeCell ref="W7:W8"/>
    <mergeCell ref="W5:W6"/>
    <mergeCell ref="U5:U6"/>
    <mergeCell ref="V7:V8"/>
    <mergeCell ref="V11:V12"/>
    <mergeCell ref="V5:V6"/>
    <mergeCell ref="U9:U10"/>
    <mergeCell ref="V9:V10"/>
    <mergeCell ref="U7:U8"/>
    <mergeCell ref="U11:U12"/>
    <mergeCell ref="D9:D10"/>
    <mergeCell ref="E9:E10"/>
    <mergeCell ref="F11:F12"/>
    <mergeCell ref="W13:W14"/>
    <mergeCell ref="D15:D16"/>
    <mergeCell ref="E15:E16"/>
    <mergeCell ref="F15:F16"/>
    <mergeCell ref="U15:U16"/>
    <mergeCell ref="V15:V16"/>
    <mergeCell ref="W15:W16"/>
    <mergeCell ref="U13:U14"/>
    <mergeCell ref="V13:V14"/>
    <mergeCell ref="D13:D14"/>
    <mergeCell ref="E13:E14"/>
    <mergeCell ref="F13:F14"/>
  </mergeCells>
  <phoneticPr fontId="17"/>
  <conditionalFormatting sqref="E5:F20">
    <cfRule type="expression" dxfId="2" priority="3">
      <formula>#REF!&lt;&gt;#REF!</formula>
    </cfRule>
  </conditionalFormatting>
  <conditionalFormatting sqref="U5:V20">
    <cfRule type="expression" dxfId="1" priority="1">
      <formula>#REF!&lt;&gt;#REF!</formula>
    </cfRule>
  </conditionalFormatting>
  <conditionalFormatting sqref="V5:V20 F5:F20">
    <cfRule type="cellIs" dxfId="0" priority="2" operator="equal">
      <formula>#REF!</formula>
    </cfRule>
  </conditionalFormatting>
  <printOptions horizontalCentered="1"/>
  <pageMargins left="0.25" right="0.25" top="0.75" bottom="0.75" header="0.3" footer="0.3"/>
  <pageSetup paperSize="9" scale="90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23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219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921</v>
      </c>
    </row>
    <row r="2" spans="3:23" s="48" customFormat="1" ht="30" customHeight="1" x14ac:dyDescent="0.15">
      <c r="C2" s="103"/>
      <c r="D2" s="366"/>
      <c r="E2" s="367"/>
      <c r="F2" s="367"/>
      <c r="G2" s="542" t="s">
        <v>1058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18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18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1057</v>
      </c>
      <c r="F5" s="541" t="s">
        <v>167</v>
      </c>
      <c r="G5" s="353"/>
      <c r="H5" s="353"/>
      <c r="I5" s="345"/>
      <c r="J5" s="345"/>
      <c r="K5" s="345"/>
      <c r="L5" s="374"/>
      <c r="M5" s="374"/>
      <c r="N5" s="342"/>
      <c r="O5" s="342"/>
      <c r="P5" s="342"/>
      <c r="Q5" s="342"/>
      <c r="R5" s="342"/>
      <c r="S5" s="347"/>
      <c r="T5" s="347"/>
      <c r="U5" s="541" t="s" ph="1">
        <v>427</v>
      </c>
      <c r="V5" s="541" t="s">
        <v>162</v>
      </c>
      <c r="W5" s="539">
        <v>10</v>
      </c>
    </row>
    <row r="6" spans="3:23" ht="15" customHeight="1" x14ac:dyDescent="0.15">
      <c r="C6" s="544"/>
      <c r="D6" s="540"/>
      <c r="E6" s="541"/>
      <c r="F6" s="541"/>
      <c r="G6" s="345"/>
      <c r="H6" s="345">
        <v>3</v>
      </c>
      <c r="I6" s="363"/>
      <c r="J6" s="345"/>
      <c r="K6" s="345"/>
      <c r="L6" s="374"/>
      <c r="M6" s="374"/>
      <c r="N6" s="342"/>
      <c r="O6" s="342"/>
      <c r="P6" s="342"/>
      <c r="Q6" s="342"/>
      <c r="R6" s="359"/>
      <c r="S6" s="342">
        <v>7</v>
      </c>
      <c r="T6" s="342"/>
      <c r="U6" s="541"/>
      <c r="V6" s="541"/>
      <c r="W6" s="540"/>
    </row>
    <row r="7" spans="3:23" ht="15" customHeight="1" x14ac:dyDescent="0.15">
      <c r="C7" s="543">
        <v>17</v>
      </c>
      <c r="D7" s="539">
        <v>2</v>
      </c>
      <c r="E7" s="541" t="s" ph="1">
        <v>1056</v>
      </c>
      <c r="F7" s="541" t="s">
        <v>953</v>
      </c>
      <c r="G7" s="353"/>
      <c r="H7" s="345"/>
      <c r="I7" s="357"/>
      <c r="J7" s="357"/>
      <c r="K7" s="345"/>
      <c r="L7" s="374"/>
      <c r="M7" s="374"/>
      <c r="N7" s="342"/>
      <c r="O7" s="342"/>
      <c r="P7" s="342"/>
      <c r="Q7" s="350"/>
      <c r="R7" s="348"/>
      <c r="S7" s="347"/>
      <c r="T7" s="347"/>
      <c r="U7" s="541" t="s" ph="1">
        <v>410</v>
      </c>
      <c r="V7" s="541" t="s">
        <v>166</v>
      </c>
      <c r="W7" s="539">
        <v>11</v>
      </c>
    </row>
    <row r="8" spans="3:23" ht="15" customHeight="1" x14ac:dyDescent="0.15">
      <c r="C8" s="544"/>
      <c r="D8" s="540"/>
      <c r="E8" s="541"/>
      <c r="F8" s="541"/>
      <c r="G8" s="345">
        <v>1</v>
      </c>
      <c r="H8" s="363"/>
      <c r="I8" s="357"/>
      <c r="J8" s="357"/>
      <c r="K8" s="345"/>
      <c r="L8" s="374"/>
      <c r="M8" s="374"/>
      <c r="N8" s="342"/>
      <c r="O8" s="342"/>
      <c r="P8" s="342"/>
      <c r="Q8" s="359"/>
      <c r="R8" s="342">
        <v>13</v>
      </c>
      <c r="S8" s="342"/>
      <c r="T8" s="342"/>
      <c r="U8" s="541"/>
      <c r="V8" s="541"/>
      <c r="W8" s="540"/>
    </row>
    <row r="9" spans="3:23" ht="15" customHeight="1" x14ac:dyDescent="0.15">
      <c r="C9" s="543">
        <v>16</v>
      </c>
      <c r="D9" s="539">
        <v>3</v>
      </c>
      <c r="E9" s="541" t="s" ph="1">
        <v>1055</v>
      </c>
      <c r="F9" s="541" t="s">
        <v>162</v>
      </c>
      <c r="G9" s="353"/>
      <c r="H9" s="357"/>
      <c r="I9" s="345">
        <v>11</v>
      </c>
      <c r="J9" s="363"/>
      <c r="K9" s="345"/>
      <c r="L9" s="374"/>
      <c r="M9" s="374"/>
      <c r="N9" s="342"/>
      <c r="O9" s="342"/>
      <c r="P9" s="350"/>
      <c r="Q9" s="348"/>
      <c r="R9" s="342"/>
      <c r="S9" s="347"/>
      <c r="T9" s="347"/>
      <c r="U9" s="541" t="s" ph="1">
        <v>1054</v>
      </c>
      <c r="V9" s="541" t="s">
        <v>167</v>
      </c>
      <c r="W9" s="539">
        <v>12</v>
      </c>
    </row>
    <row r="10" spans="3:23" ht="15" customHeight="1" x14ac:dyDescent="0.15">
      <c r="C10" s="544"/>
      <c r="D10" s="540"/>
      <c r="E10" s="541"/>
      <c r="F10" s="541"/>
      <c r="G10" s="345"/>
      <c r="H10" s="345"/>
      <c r="I10" s="345"/>
      <c r="J10" s="357"/>
      <c r="K10" s="357"/>
      <c r="L10" s="374"/>
      <c r="M10" s="374"/>
      <c r="N10" s="342"/>
      <c r="O10" s="342"/>
      <c r="P10" s="350"/>
      <c r="Q10" s="350"/>
      <c r="R10" s="359"/>
      <c r="S10" s="342">
        <v>8</v>
      </c>
      <c r="T10" s="342"/>
      <c r="U10" s="541"/>
      <c r="V10" s="541"/>
      <c r="W10" s="540"/>
    </row>
    <row r="11" spans="3:23" ht="15" customHeight="1" x14ac:dyDescent="0.15">
      <c r="C11" s="543">
        <v>9</v>
      </c>
      <c r="D11" s="539">
        <v>4</v>
      </c>
      <c r="E11" s="541" t="s" ph="1">
        <v>418</v>
      </c>
      <c r="F11" s="541" t="s">
        <v>162</v>
      </c>
      <c r="G11" s="353"/>
      <c r="H11" s="353"/>
      <c r="I11" s="345"/>
      <c r="J11" s="357"/>
      <c r="K11" s="387"/>
      <c r="L11" s="386"/>
      <c r="M11" s="386"/>
      <c r="N11" s="386"/>
      <c r="O11" s="386"/>
      <c r="P11" s="385"/>
      <c r="Q11" s="342"/>
      <c r="R11" s="348"/>
      <c r="S11" s="347"/>
      <c r="T11" s="347"/>
      <c r="U11" s="541" t="s" ph="1">
        <v>414</v>
      </c>
      <c r="V11" s="541" t="s">
        <v>162</v>
      </c>
      <c r="W11" s="539">
        <v>13</v>
      </c>
    </row>
    <row r="12" spans="3:23" ht="15" customHeight="1" x14ac:dyDescent="0.15">
      <c r="C12" s="544"/>
      <c r="D12" s="540"/>
      <c r="E12" s="541"/>
      <c r="F12" s="541"/>
      <c r="G12" s="345"/>
      <c r="H12" s="345">
        <v>4</v>
      </c>
      <c r="I12" s="363"/>
      <c r="J12" s="357"/>
      <c r="K12" s="384"/>
      <c r="L12" s="383"/>
      <c r="M12" s="383"/>
      <c r="N12" s="383"/>
      <c r="O12" s="383"/>
      <c r="P12" s="382"/>
      <c r="Q12" s="342"/>
      <c r="R12" s="342"/>
      <c r="S12" s="342"/>
      <c r="T12" s="342"/>
      <c r="U12" s="541"/>
      <c r="V12" s="541"/>
      <c r="W12" s="540"/>
    </row>
    <row r="13" spans="3:23" ht="15" customHeight="1" x14ac:dyDescent="0.15">
      <c r="C13" s="543">
        <v>8</v>
      </c>
      <c r="D13" s="539">
        <v>5</v>
      </c>
      <c r="E13" s="541" t="s" ph="1">
        <v>404</v>
      </c>
      <c r="F13" s="541" t="s">
        <v>155</v>
      </c>
      <c r="G13" s="353"/>
      <c r="H13" s="353"/>
      <c r="I13" s="357"/>
      <c r="J13" s="345">
        <v>15</v>
      </c>
      <c r="K13" s="380"/>
      <c r="L13" s="381"/>
      <c r="M13" s="381"/>
      <c r="N13" s="380"/>
      <c r="O13" s="347"/>
      <c r="P13" s="379"/>
      <c r="Q13" s="342">
        <v>16</v>
      </c>
      <c r="R13" s="342"/>
      <c r="S13" s="347"/>
      <c r="T13" s="347"/>
      <c r="U13" s="541" t="s" ph="1">
        <v>411</v>
      </c>
      <c r="V13" s="541" t="s">
        <v>162</v>
      </c>
      <c r="W13" s="539">
        <v>14</v>
      </c>
    </row>
    <row r="14" spans="3:23" ht="15" customHeight="1" x14ac:dyDescent="0.15">
      <c r="C14" s="544"/>
      <c r="D14" s="540"/>
      <c r="E14" s="541"/>
      <c r="F14" s="541"/>
      <c r="G14" s="345"/>
      <c r="H14" s="345"/>
      <c r="I14" s="345"/>
      <c r="J14" s="345"/>
      <c r="K14" s="378">
        <v>17</v>
      </c>
      <c r="L14" s="377"/>
      <c r="M14" s="377"/>
      <c r="N14" s="356"/>
      <c r="O14" s="356"/>
      <c r="P14" s="376"/>
      <c r="Q14" s="342"/>
      <c r="R14" s="359"/>
      <c r="S14" s="342">
        <v>9</v>
      </c>
      <c r="T14" s="342"/>
      <c r="U14" s="541"/>
      <c r="V14" s="541"/>
      <c r="W14" s="540"/>
    </row>
    <row r="15" spans="3:23" ht="15" customHeight="1" x14ac:dyDescent="0.15">
      <c r="C15" s="543">
        <v>5</v>
      </c>
      <c r="D15" s="539">
        <v>6</v>
      </c>
      <c r="E15" s="541" t="s" ph="1">
        <v>426</v>
      </c>
      <c r="F15" s="541" t="s">
        <v>96</v>
      </c>
      <c r="G15" s="353"/>
      <c r="H15" s="353"/>
      <c r="I15" s="345"/>
      <c r="J15" s="345"/>
      <c r="K15" s="357"/>
      <c r="L15" s="374"/>
      <c r="M15" s="374"/>
      <c r="N15" s="342"/>
      <c r="O15" s="342"/>
      <c r="P15" s="350"/>
      <c r="Q15" s="350"/>
      <c r="R15" s="348"/>
      <c r="S15" s="347"/>
      <c r="T15" s="347"/>
      <c r="U15" s="541" t="s" ph="1">
        <v>415</v>
      </c>
      <c r="V15" s="541" t="s">
        <v>154</v>
      </c>
      <c r="W15" s="539">
        <v>15</v>
      </c>
    </row>
    <row r="16" spans="3:23" ht="15" customHeight="1" x14ac:dyDescent="0.15">
      <c r="C16" s="544"/>
      <c r="D16" s="540"/>
      <c r="E16" s="541"/>
      <c r="F16" s="541"/>
      <c r="G16" s="345"/>
      <c r="H16" s="345">
        <v>5</v>
      </c>
      <c r="I16" s="363"/>
      <c r="J16" s="345"/>
      <c r="K16" s="357"/>
      <c r="L16" s="374"/>
      <c r="M16" s="374"/>
      <c r="N16" s="342"/>
      <c r="O16" s="342"/>
      <c r="P16" s="350"/>
      <c r="Q16" s="350"/>
      <c r="R16" s="342"/>
      <c r="S16" s="342"/>
      <c r="T16" s="342"/>
      <c r="U16" s="541"/>
      <c r="V16" s="541"/>
      <c r="W16" s="540"/>
    </row>
    <row r="17" spans="3:23" ht="15" customHeight="1" x14ac:dyDescent="0.15">
      <c r="C17" s="543">
        <v>12</v>
      </c>
      <c r="D17" s="539">
        <v>7</v>
      </c>
      <c r="E17" s="541" t="s" ph="1">
        <v>422</v>
      </c>
      <c r="F17" s="541" t="s">
        <v>159</v>
      </c>
      <c r="G17" s="353"/>
      <c r="H17" s="353"/>
      <c r="I17" s="357"/>
      <c r="J17" s="357"/>
      <c r="K17" s="357"/>
      <c r="L17" s="374"/>
      <c r="M17" s="374"/>
      <c r="N17" s="342"/>
      <c r="O17" s="342"/>
      <c r="P17" s="350"/>
      <c r="Q17" s="359"/>
      <c r="R17" s="342">
        <v>14</v>
      </c>
      <c r="S17" s="342"/>
      <c r="T17" s="347"/>
      <c r="U17" s="541" t="s" ph="1">
        <v>1053</v>
      </c>
      <c r="V17" s="541" t="s">
        <v>162</v>
      </c>
      <c r="W17" s="539">
        <v>16</v>
      </c>
    </row>
    <row r="18" spans="3:23" ht="15" customHeight="1" x14ac:dyDescent="0.15">
      <c r="C18" s="544"/>
      <c r="D18" s="540"/>
      <c r="E18" s="541"/>
      <c r="F18" s="541"/>
      <c r="G18" s="345"/>
      <c r="H18" s="345"/>
      <c r="I18" s="345">
        <v>12</v>
      </c>
      <c r="J18" s="363"/>
      <c r="K18" s="357"/>
      <c r="L18" s="374"/>
      <c r="M18" s="374"/>
      <c r="N18" s="342"/>
      <c r="O18" s="342"/>
      <c r="P18" s="342"/>
      <c r="Q18" s="348"/>
      <c r="R18" s="342"/>
      <c r="S18" s="359"/>
      <c r="T18" s="342">
        <v>2</v>
      </c>
      <c r="U18" s="541"/>
      <c r="V18" s="541"/>
      <c r="W18" s="540"/>
    </row>
    <row r="19" spans="3:23" ht="15" customHeight="1" x14ac:dyDescent="0.15">
      <c r="C19" s="543">
        <v>13</v>
      </c>
      <c r="D19" s="539">
        <v>8</v>
      </c>
      <c r="E19" s="541" t="s" ph="1">
        <v>403</v>
      </c>
      <c r="F19" s="541" t="s">
        <v>162</v>
      </c>
      <c r="G19" s="353"/>
      <c r="H19" s="353"/>
      <c r="I19" s="345"/>
      <c r="J19" s="357"/>
      <c r="K19" s="345"/>
      <c r="L19" s="374"/>
      <c r="M19" s="374"/>
      <c r="N19" s="342"/>
      <c r="O19" s="342"/>
      <c r="P19" s="342"/>
      <c r="Q19" s="350"/>
      <c r="R19" s="350"/>
      <c r="S19" s="348"/>
      <c r="T19" s="347"/>
      <c r="U19" s="541" t="s" ph="1">
        <v>1052</v>
      </c>
      <c r="V19" s="541" t="s">
        <v>953</v>
      </c>
      <c r="W19" s="539">
        <v>17</v>
      </c>
    </row>
    <row r="20" spans="3:23" ht="15" customHeight="1" x14ac:dyDescent="0.15">
      <c r="C20" s="544"/>
      <c r="D20" s="540"/>
      <c r="E20" s="541"/>
      <c r="F20" s="541"/>
      <c r="G20" s="345"/>
      <c r="H20" s="345">
        <v>6</v>
      </c>
      <c r="I20" s="363"/>
      <c r="J20" s="357"/>
      <c r="K20" s="345"/>
      <c r="L20" s="374"/>
      <c r="M20" s="374"/>
      <c r="N20" s="342"/>
      <c r="O20" s="342"/>
      <c r="P20" s="342"/>
      <c r="Q20" s="350"/>
      <c r="R20" s="359"/>
      <c r="S20" s="342">
        <v>10</v>
      </c>
      <c r="T20" s="342"/>
      <c r="U20" s="541"/>
      <c r="V20" s="541"/>
      <c r="W20" s="540"/>
    </row>
    <row r="21" spans="3:23" ht="15" customHeight="1" x14ac:dyDescent="0.15">
      <c r="C21" s="543">
        <v>4</v>
      </c>
      <c r="D21" s="539">
        <v>9</v>
      </c>
      <c r="E21" s="541" t="s" ph="1">
        <v>421</v>
      </c>
      <c r="F21" s="541" t="s">
        <v>154</v>
      </c>
      <c r="G21" s="353"/>
      <c r="H21" s="353"/>
      <c r="I21" s="357"/>
      <c r="J21" s="345"/>
      <c r="K21" s="345"/>
      <c r="L21" s="374"/>
      <c r="M21" s="374"/>
      <c r="N21" s="342"/>
      <c r="O21" s="342"/>
      <c r="P21" s="342"/>
      <c r="Q21" s="342"/>
      <c r="R21" s="348"/>
      <c r="S21" s="347"/>
      <c r="T21" s="347"/>
      <c r="U21" s="541" t="s" ph="1">
        <v>419</v>
      </c>
      <c r="V21" s="541" t="s">
        <v>153</v>
      </c>
      <c r="W21" s="539">
        <v>18</v>
      </c>
    </row>
    <row r="22" spans="3:23" ht="15" customHeight="1" x14ac:dyDescent="0.15">
      <c r="C22" s="544"/>
      <c r="D22" s="540"/>
      <c r="E22" s="541"/>
      <c r="F22" s="541"/>
      <c r="G22" s="345"/>
      <c r="H22" s="345"/>
      <c r="I22" s="345"/>
      <c r="J22" s="345"/>
      <c r="K22" s="345" t="s">
        <v>263</v>
      </c>
      <c r="L22" s="374"/>
      <c r="M22" s="374"/>
      <c r="N22" s="342"/>
      <c r="O22" s="342"/>
      <c r="P22" s="342"/>
      <c r="Q22" s="342"/>
      <c r="R22" s="342"/>
      <c r="S22" s="342"/>
      <c r="T22" s="342"/>
      <c r="U22" s="541"/>
      <c r="V22" s="541"/>
      <c r="W22" s="540"/>
    </row>
    <row r="23" spans="3:23" ht="15" customHeight="1" x14ac:dyDescent="0.15">
      <c r="C23" s="346">
        <v>5</v>
      </c>
      <c r="D23" s="337"/>
      <c r="E23" s="338"/>
      <c r="F23" s="338"/>
      <c r="G23" s="345"/>
      <c r="H23" s="345"/>
      <c r="I23" s="345"/>
      <c r="J23" s="345"/>
      <c r="K23" s="345"/>
      <c r="L23" s="412"/>
      <c r="M23" s="413"/>
      <c r="N23" s="412"/>
      <c r="O23" s="412"/>
      <c r="P23" s="342"/>
      <c r="Q23" s="342"/>
      <c r="R23" s="342"/>
      <c r="S23" s="342"/>
      <c r="T23" s="342"/>
      <c r="U23" s="338"/>
      <c r="V23" s="338"/>
      <c r="W23" s="337"/>
    </row>
  </sheetData>
  <mergeCells count="64">
    <mergeCell ref="C15:C16"/>
    <mergeCell ref="C17:C18"/>
    <mergeCell ref="C21:C22"/>
    <mergeCell ref="C5:C6"/>
    <mergeCell ref="C7:C8"/>
    <mergeCell ref="C9:C10"/>
    <mergeCell ref="C11:C12"/>
    <mergeCell ref="C13:C14"/>
    <mergeCell ref="C19:C20"/>
    <mergeCell ref="W15:W16"/>
    <mergeCell ref="D19:D20"/>
    <mergeCell ref="E19:E20"/>
    <mergeCell ref="F19:F20"/>
    <mergeCell ref="W19:W20"/>
    <mergeCell ref="D17:D18"/>
    <mergeCell ref="E17:E18"/>
    <mergeCell ref="F17:F18"/>
    <mergeCell ref="W17:W18"/>
    <mergeCell ref="D11:D12"/>
    <mergeCell ref="E11:E12"/>
    <mergeCell ref="F11:F12"/>
    <mergeCell ref="V9:V10"/>
    <mergeCell ref="D21:D22"/>
    <mergeCell ref="E21:E22"/>
    <mergeCell ref="F21:F22"/>
    <mergeCell ref="U13:U14"/>
    <mergeCell ref="V13:V14"/>
    <mergeCell ref="F13:F14"/>
    <mergeCell ref="W7:W8"/>
    <mergeCell ref="U5:U6"/>
    <mergeCell ref="V5:V6"/>
    <mergeCell ref="W5:W6"/>
    <mergeCell ref="U7:U8"/>
    <mergeCell ref="V7:V8"/>
    <mergeCell ref="G2:T2"/>
    <mergeCell ref="D5:D6"/>
    <mergeCell ref="E5:E6"/>
    <mergeCell ref="F5:F6"/>
    <mergeCell ref="D7:D8"/>
    <mergeCell ref="E7:E8"/>
    <mergeCell ref="F7:F8"/>
    <mergeCell ref="W9:W10"/>
    <mergeCell ref="W13:W14"/>
    <mergeCell ref="D15:D16"/>
    <mergeCell ref="E15:E16"/>
    <mergeCell ref="F15:F16"/>
    <mergeCell ref="U15:U16"/>
    <mergeCell ref="V15:V16"/>
    <mergeCell ref="D13:D14"/>
    <mergeCell ref="E13:E14"/>
    <mergeCell ref="W11:W12"/>
    <mergeCell ref="U11:U12"/>
    <mergeCell ref="V11:V12"/>
    <mergeCell ref="U9:U10"/>
    <mergeCell ref="D9:D10"/>
    <mergeCell ref="E9:E10"/>
    <mergeCell ref="F9:F10"/>
    <mergeCell ref="W21:W22"/>
    <mergeCell ref="U21:U22"/>
    <mergeCell ref="V21:V22"/>
    <mergeCell ref="U17:U18"/>
    <mergeCell ref="V17:V18"/>
    <mergeCell ref="U19:U20"/>
    <mergeCell ref="V19:V20"/>
  </mergeCells>
  <phoneticPr fontId="17"/>
  <printOptions horizontalCentered="1"/>
  <pageMargins left="0.25" right="0.25" top="0.75" bottom="0.75" header="0.3" footer="0.3"/>
  <pageSetup paperSize="9" scale="90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61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921</v>
      </c>
    </row>
    <row r="2" spans="3:23" s="48" customFormat="1" ht="30" customHeight="1" x14ac:dyDescent="0.15">
      <c r="C2" s="103"/>
      <c r="D2" s="366"/>
      <c r="E2" s="367"/>
      <c r="F2" s="367"/>
      <c r="G2" s="542" t="s">
        <v>1046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438</v>
      </c>
      <c r="F5" s="541" t="s">
        <v>143</v>
      </c>
      <c r="G5" s="353"/>
      <c r="H5" s="353"/>
      <c r="I5" s="345"/>
      <c r="J5" s="345"/>
      <c r="K5" s="345"/>
      <c r="L5" s="345"/>
      <c r="M5" s="374"/>
      <c r="N5" s="342"/>
      <c r="O5" s="342"/>
      <c r="P5" s="342"/>
      <c r="Q5" s="342"/>
      <c r="R5" s="342"/>
      <c r="S5" s="347"/>
      <c r="T5" s="347"/>
      <c r="U5" s="541" t="s" ph="1">
        <v>430</v>
      </c>
      <c r="V5" s="541" t="s">
        <v>186</v>
      </c>
      <c r="W5" s="539">
        <v>18</v>
      </c>
    </row>
    <row r="6" spans="3:23" ht="15" customHeight="1" x14ac:dyDescent="0.15">
      <c r="C6" s="578"/>
      <c r="D6" s="540"/>
      <c r="E6" s="541"/>
      <c r="F6" s="541"/>
      <c r="G6" s="345"/>
      <c r="H6" s="345">
        <v>2</v>
      </c>
      <c r="I6" s="363"/>
      <c r="J6" s="345"/>
      <c r="K6" s="345"/>
      <c r="L6" s="345"/>
      <c r="M6" s="374"/>
      <c r="N6" s="342"/>
      <c r="O6" s="342"/>
      <c r="P6" s="342"/>
      <c r="Q6" s="342"/>
      <c r="R6" s="359"/>
      <c r="S6" s="342">
        <v>10</v>
      </c>
      <c r="T6" s="342"/>
      <c r="U6" s="541"/>
      <c r="V6" s="541"/>
      <c r="W6" s="579"/>
    </row>
    <row r="7" spans="3:23" ht="15" customHeight="1" x14ac:dyDescent="0.15">
      <c r="C7" s="543">
        <v>33</v>
      </c>
      <c r="D7" s="539">
        <v>2</v>
      </c>
      <c r="E7" s="541" t="s" ph="1">
        <v>439</v>
      </c>
      <c r="F7" s="541" t="s">
        <v>162</v>
      </c>
      <c r="G7" s="353"/>
      <c r="H7" s="345"/>
      <c r="I7" s="357"/>
      <c r="J7" s="357"/>
      <c r="K7" s="345"/>
      <c r="L7" s="345"/>
      <c r="M7" s="374"/>
      <c r="N7" s="342"/>
      <c r="O7" s="342"/>
      <c r="P7" s="342"/>
      <c r="Q7" s="350"/>
      <c r="R7" s="348"/>
      <c r="S7" s="347"/>
      <c r="T7" s="347"/>
      <c r="U7" s="541" t="s" ph="1">
        <v>459</v>
      </c>
      <c r="V7" s="541" t="s">
        <v>143</v>
      </c>
      <c r="W7" s="539">
        <v>19</v>
      </c>
    </row>
    <row r="8" spans="3:23" ht="15" customHeight="1" x14ac:dyDescent="0.15">
      <c r="C8" s="578"/>
      <c r="D8" s="540"/>
      <c r="E8" s="541"/>
      <c r="F8" s="541"/>
      <c r="G8" s="345">
        <v>1</v>
      </c>
      <c r="H8" s="363"/>
      <c r="I8" s="357"/>
      <c r="J8" s="357"/>
      <c r="K8" s="345"/>
      <c r="L8" s="345"/>
      <c r="M8" s="374"/>
      <c r="N8" s="342"/>
      <c r="O8" s="342"/>
      <c r="P8" s="342"/>
      <c r="Q8" s="359"/>
      <c r="R8" s="342">
        <v>22</v>
      </c>
      <c r="S8" s="342"/>
      <c r="T8" s="342"/>
      <c r="U8" s="541"/>
      <c r="V8" s="541"/>
      <c r="W8" s="579"/>
    </row>
    <row r="9" spans="3:23" ht="15" customHeight="1" x14ac:dyDescent="0.15">
      <c r="C9" s="543">
        <v>32</v>
      </c>
      <c r="D9" s="539">
        <v>3</v>
      </c>
      <c r="E9" s="541" t="s" ph="1">
        <v>1051</v>
      </c>
      <c r="F9" s="541" t="s">
        <v>953</v>
      </c>
      <c r="G9" s="353"/>
      <c r="H9" s="357"/>
      <c r="I9" s="345">
        <v>18</v>
      </c>
      <c r="J9" s="363"/>
      <c r="K9" s="345"/>
      <c r="L9" s="345"/>
      <c r="M9" s="374"/>
      <c r="N9" s="342"/>
      <c r="O9" s="342"/>
      <c r="P9" s="350"/>
      <c r="Q9" s="348"/>
      <c r="R9" s="342"/>
      <c r="S9" s="347"/>
      <c r="T9" s="347"/>
      <c r="U9" s="541" t="s" ph="1">
        <v>457</v>
      </c>
      <c r="V9" s="541" t="s">
        <v>157</v>
      </c>
      <c r="W9" s="539">
        <v>20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/>
      <c r="J10" s="357"/>
      <c r="K10" s="357"/>
      <c r="L10" s="345"/>
      <c r="M10" s="374"/>
      <c r="N10" s="342"/>
      <c r="O10" s="342"/>
      <c r="P10" s="350"/>
      <c r="Q10" s="350"/>
      <c r="R10" s="359"/>
      <c r="S10" s="342">
        <v>11</v>
      </c>
      <c r="T10" s="342"/>
      <c r="U10" s="541"/>
      <c r="V10" s="541"/>
      <c r="W10" s="579"/>
    </row>
    <row r="11" spans="3:23" ht="15" customHeight="1" x14ac:dyDescent="0.15">
      <c r="C11" s="543">
        <v>17</v>
      </c>
      <c r="D11" s="539">
        <v>4</v>
      </c>
      <c r="E11" s="541" t="s" ph="1">
        <v>433</v>
      </c>
      <c r="F11" s="541" t="s">
        <v>145</v>
      </c>
      <c r="G11" s="353"/>
      <c r="H11" s="353"/>
      <c r="I11" s="345"/>
      <c r="J11" s="357"/>
      <c r="K11" s="357"/>
      <c r="L11" s="345"/>
      <c r="M11" s="374"/>
      <c r="N11" s="342"/>
      <c r="O11" s="342"/>
      <c r="P11" s="350"/>
      <c r="Q11" s="342"/>
      <c r="R11" s="348"/>
      <c r="S11" s="347"/>
      <c r="T11" s="347"/>
      <c r="U11" s="541" t="s" ph="1">
        <v>437</v>
      </c>
      <c r="V11" s="541" t="s">
        <v>162</v>
      </c>
      <c r="W11" s="539">
        <v>21</v>
      </c>
    </row>
    <row r="12" spans="3:23" ht="15" customHeight="1" x14ac:dyDescent="0.15">
      <c r="C12" s="578"/>
      <c r="D12" s="540"/>
      <c r="E12" s="541"/>
      <c r="F12" s="541"/>
      <c r="G12" s="345"/>
      <c r="H12" s="345">
        <v>3</v>
      </c>
      <c r="I12" s="363"/>
      <c r="J12" s="357"/>
      <c r="K12" s="357"/>
      <c r="L12" s="345"/>
      <c r="M12" s="374"/>
      <c r="N12" s="342"/>
      <c r="O12" s="342"/>
      <c r="P12" s="359"/>
      <c r="Q12" s="342">
        <v>28</v>
      </c>
      <c r="R12" s="342"/>
      <c r="S12" s="342"/>
      <c r="T12" s="342"/>
      <c r="U12" s="541"/>
      <c r="V12" s="541"/>
      <c r="W12" s="579"/>
    </row>
    <row r="13" spans="3:23" ht="15" customHeight="1" x14ac:dyDescent="0.15">
      <c r="C13" s="543">
        <v>16</v>
      </c>
      <c r="D13" s="539">
        <v>5</v>
      </c>
      <c r="E13" s="541" t="s" ph="1">
        <v>435</v>
      </c>
      <c r="F13" s="541" t="s">
        <v>152</v>
      </c>
      <c r="G13" s="353"/>
      <c r="H13" s="353"/>
      <c r="I13" s="357"/>
      <c r="J13" s="345">
        <v>26</v>
      </c>
      <c r="K13" s="363"/>
      <c r="L13" s="345"/>
      <c r="M13" s="374"/>
      <c r="N13" s="342"/>
      <c r="O13" s="350"/>
      <c r="P13" s="348"/>
      <c r="Q13" s="342"/>
      <c r="R13" s="342"/>
      <c r="S13" s="347"/>
      <c r="T13" s="347"/>
      <c r="U13" s="541" t="s" ph="1">
        <v>441</v>
      </c>
      <c r="V13" s="541" t="s">
        <v>152</v>
      </c>
      <c r="W13" s="539">
        <v>22</v>
      </c>
    </row>
    <row r="14" spans="3:23" ht="15" customHeight="1" x14ac:dyDescent="0.15">
      <c r="C14" s="578"/>
      <c r="D14" s="540"/>
      <c r="E14" s="541"/>
      <c r="F14" s="541"/>
      <c r="G14" s="345"/>
      <c r="H14" s="345"/>
      <c r="I14" s="345"/>
      <c r="J14" s="345"/>
      <c r="K14" s="357"/>
      <c r="L14" s="357"/>
      <c r="M14" s="374"/>
      <c r="N14" s="342"/>
      <c r="O14" s="350"/>
      <c r="P14" s="350"/>
      <c r="Q14" s="342"/>
      <c r="R14" s="359"/>
      <c r="S14" s="342">
        <v>12</v>
      </c>
      <c r="T14" s="342"/>
      <c r="U14" s="541"/>
      <c r="V14" s="541"/>
      <c r="W14" s="579"/>
    </row>
    <row r="15" spans="3:23" ht="15" customHeight="1" x14ac:dyDescent="0.15">
      <c r="C15" s="543">
        <v>9</v>
      </c>
      <c r="D15" s="539">
        <v>6</v>
      </c>
      <c r="E15" s="541" t="s" ph="1">
        <v>450</v>
      </c>
      <c r="F15" s="541" t="s">
        <v>155</v>
      </c>
      <c r="G15" s="353"/>
      <c r="H15" s="353"/>
      <c r="I15" s="345"/>
      <c r="J15" s="345"/>
      <c r="K15" s="357"/>
      <c r="L15" s="357"/>
      <c r="M15" s="374"/>
      <c r="N15" s="342"/>
      <c r="O15" s="350"/>
      <c r="P15" s="350"/>
      <c r="Q15" s="350"/>
      <c r="R15" s="348"/>
      <c r="S15" s="347"/>
      <c r="T15" s="347"/>
      <c r="U15" s="541" t="s" ph="1">
        <v>444</v>
      </c>
      <c r="V15" s="541" t="s">
        <v>157</v>
      </c>
      <c r="W15" s="539">
        <v>23</v>
      </c>
    </row>
    <row r="16" spans="3:23" ht="15" customHeight="1" x14ac:dyDescent="0.15">
      <c r="C16" s="578"/>
      <c r="D16" s="540"/>
      <c r="E16" s="541"/>
      <c r="F16" s="541"/>
      <c r="G16" s="345"/>
      <c r="H16" s="345">
        <v>4</v>
      </c>
      <c r="I16" s="363"/>
      <c r="J16" s="345"/>
      <c r="K16" s="357"/>
      <c r="L16" s="357"/>
      <c r="M16" s="374"/>
      <c r="N16" s="342"/>
      <c r="O16" s="350"/>
      <c r="P16" s="350"/>
      <c r="Q16" s="359"/>
      <c r="R16" s="342">
        <v>23</v>
      </c>
      <c r="S16" s="342"/>
      <c r="T16" s="342"/>
      <c r="U16" s="541"/>
      <c r="V16" s="541"/>
      <c r="W16" s="579"/>
    </row>
    <row r="17" spans="3:23" ht="15" customHeight="1" x14ac:dyDescent="0.15">
      <c r="C17" s="543">
        <v>24</v>
      </c>
      <c r="D17" s="539">
        <v>7</v>
      </c>
      <c r="E17" s="541" t="s" ph="1">
        <v>1050</v>
      </c>
      <c r="F17" s="541" t="s">
        <v>264</v>
      </c>
      <c r="G17" s="353"/>
      <c r="H17" s="353"/>
      <c r="I17" s="357"/>
      <c r="J17" s="357"/>
      <c r="K17" s="357"/>
      <c r="L17" s="357"/>
      <c r="M17" s="374"/>
      <c r="N17" s="342"/>
      <c r="O17" s="350"/>
      <c r="P17" s="342"/>
      <c r="Q17" s="348"/>
      <c r="R17" s="342"/>
      <c r="S17" s="347"/>
      <c r="T17" s="347"/>
      <c r="U17" s="541" t="s" ph="1">
        <v>1049</v>
      </c>
      <c r="V17" s="541" t="s">
        <v>162</v>
      </c>
      <c r="W17" s="539">
        <v>24</v>
      </c>
    </row>
    <row r="18" spans="3:23" ht="15" customHeight="1" x14ac:dyDescent="0.15">
      <c r="C18" s="578"/>
      <c r="D18" s="540"/>
      <c r="E18" s="541"/>
      <c r="F18" s="541"/>
      <c r="G18" s="345"/>
      <c r="H18" s="345"/>
      <c r="I18" s="345">
        <v>19</v>
      </c>
      <c r="J18" s="363"/>
      <c r="K18" s="357"/>
      <c r="L18" s="357"/>
      <c r="M18" s="374"/>
      <c r="N18" s="342"/>
      <c r="O18" s="350"/>
      <c r="P18" s="342"/>
      <c r="Q18" s="350"/>
      <c r="R18" s="359"/>
      <c r="S18" s="342">
        <v>13</v>
      </c>
      <c r="T18" s="342"/>
      <c r="U18" s="541"/>
      <c r="V18" s="541"/>
      <c r="W18" s="579"/>
    </row>
    <row r="19" spans="3:23" ht="15" customHeight="1" x14ac:dyDescent="0.15">
      <c r="C19" s="543">
        <v>25</v>
      </c>
      <c r="D19" s="539">
        <v>8</v>
      </c>
      <c r="E19" s="541" t="s" ph="1">
        <v>455</v>
      </c>
      <c r="F19" s="541" t="s">
        <v>162</v>
      </c>
      <c r="G19" s="353"/>
      <c r="H19" s="353"/>
      <c r="I19" s="345"/>
      <c r="J19" s="357"/>
      <c r="K19" s="345"/>
      <c r="L19" s="387"/>
      <c r="M19" s="386"/>
      <c r="N19" s="386"/>
      <c r="O19" s="385"/>
      <c r="P19" s="342"/>
      <c r="Q19" s="342"/>
      <c r="R19" s="348"/>
      <c r="S19" s="347"/>
      <c r="T19" s="347"/>
      <c r="U19" s="541" t="s" ph="1">
        <v>442</v>
      </c>
      <c r="V19" s="541" t="s">
        <v>153</v>
      </c>
      <c r="W19" s="539">
        <v>25</v>
      </c>
    </row>
    <row r="20" spans="3:23" ht="15" customHeight="1" x14ac:dyDescent="0.15">
      <c r="C20" s="578"/>
      <c r="D20" s="540"/>
      <c r="E20" s="541"/>
      <c r="F20" s="541"/>
      <c r="G20" s="345"/>
      <c r="H20" s="345">
        <v>5</v>
      </c>
      <c r="I20" s="363"/>
      <c r="J20" s="357"/>
      <c r="K20" s="345"/>
      <c r="L20" s="384"/>
      <c r="M20" s="383"/>
      <c r="N20" s="383"/>
      <c r="O20" s="382"/>
      <c r="P20" s="342" t="s">
        <v>263</v>
      </c>
      <c r="Q20" s="342"/>
      <c r="R20" s="342"/>
      <c r="S20" s="342"/>
      <c r="T20" s="342"/>
      <c r="U20" s="541"/>
      <c r="V20" s="541"/>
      <c r="W20" s="579"/>
    </row>
    <row r="21" spans="3:23" ht="15" customHeight="1" x14ac:dyDescent="0.15">
      <c r="C21" s="543">
        <v>8</v>
      </c>
      <c r="D21" s="539">
        <v>9</v>
      </c>
      <c r="E21" s="541" t="s" ph="1">
        <v>456</v>
      </c>
      <c r="F21" s="541" t="s">
        <v>157</v>
      </c>
      <c r="G21" s="353"/>
      <c r="H21" s="353"/>
      <c r="I21" s="357"/>
      <c r="J21" s="345"/>
      <c r="K21" s="345">
        <v>30</v>
      </c>
      <c r="L21" s="380"/>
      <c r="M21" s="381"/>
      <c r="N21" s="380"/>
      <c r="O21" s="379"/>
      <c r="P21" s="342">
        <v>31</v>
      </c>
      <c r="Q21" s="342"/>
      <c r="R21" s="342"/>
      <c r="S21" s="347"/>
      <c r="T21" s="347"/>
      <c r="U21" s="541" t="s" ph="1">
        <v>449</v>
      </c>
      <c r="V21" s="541" t="s">
        <v>153</v>
      </c>
      <c r="W21" s="539">
        <v>26</v>
      </c>
    </row>
    <row r="22" spans="3:23" ht="15" customHeight="1" x14ac:dyDescent="0.15">
      <c r="C22" s="578"/>
      <c r="D22" s="540"/>
      <c r="E22" s="541"/>
      <c r="F22" s="541"/>
      <c r="G22" s="345"/>
      <c r="H22" s="345"/>
      <c r="I22" s="345"/>
      <c r="J22" s="345"/>
      <c r="K22" s="345"/>
      <c r="L22" s="378">
        <v>32</v>
      </c>
      <c r="M22" s="377"/>
      <c r="N22" s="356"/>
      <c r="O22" s="376"/>
      <c r="P22" s="342"/>
      <c r="Q22" s="342"/>
      <c r="R22" s="359"/>
      <c r="S22" s="342">
        <v>14</v>
      </c>
      <c r="T22" s="342"/>
      <c r="U22" s="541"/>
      <c r="V22" s="541"/>
      <c r="W22" s="579"/>
    </row>
    <row r="23" spans="3:23" ht="15" customHeight="1" x14ac:dyDescent="0.15">
      <c r="C23" s="543">
        <v>5</v>
      </c>
      <c r="D23" s="539">
        <v>10</v>
      </c>
      <c r="E23" s="541" t="s" ph="1">
        <v>434</v>
      </c>
      <c r="F23" s="541" t="s">
        <v>157</v>
      </c>
      <c r="G23" s="353"/>
      <c r="H23" s="353"/>
      <c r="I23" s="345"/>
      <c r="J23" s="345"/>
      <c r="K23" s="345"/>
      <c r="L23" s="357"/>
      <c r="M23" s="374"/>
      <c r="N23" s="342"/>
      <c r="O23" s="350"/>
      <c r="P23" s="342"/>
      <c r="Q23" s="350"/>
      <c r="R23" s="348"/>
      <c r="S23" s="347"/>
      <c r="T23" s="347"/>
      <c r="U23" s="541" t="s" ph="1">
        <v>447</v>
      </c>
      <c r="V23" s="541" t="s">
        <v>157</v>
      </c>
      <c r="W23" s="539">
        <v>27</v>
      </c>
    </row>
    <row r="24" spans="3:23" ht="15" customHeight="1" x14ac:dyDescent="0.15">
      <c r="C24" s="578"/>
      <c r="D24" s="540"/>
      <c r="E24" s="541"/>
      <c r="F24" s="541"/>
      <c r="G24" s="345"/>
      <c r="H24" s="345">
        <v>6</v>
      </c>
      <c r="I24" s="363"/>
      <c r="J24" s="345"/>
      <c r="K24" s="345"/>
      <c r="L24" s="357"/>
      <c r="M24" s="374"/>
      <c r="N24" s="342"/>
      <c r="O24" s="350"/>
      <c r="P24" s="342"/>
      <c r="Q24" s="359"/>
      <c r="R24" s="342">
        <v>24</v>
      </c>
      <c r="S24" s="342"/>
      <c r="T24" s="342"/>
      <c r="U24" s="541"/>
      <c r="V24" s="541"/>
      <c r="W24" s="579"/>
    </row>
    <row r="25" spans="3:23" ht="15" customHeight="1" x14ac:dyDescent="0.15">
      <c r="C25" s="543">
        <v>28</v>
      </c>
      <c r="D25" s="539">
        <v>11</v>
      </c>
      <c r="E25" s="541" t="s" ph="1">
        <v>431</v>
      </c>
      <c r="F25" s="541" t="s">
        <v>145</v>
      </c>
      <c r="G25" s="353"/>
      <c r="H25" s="353"/>
      <c r="I25" s="357"/>
      <c r="J25" s="357"/>
      <c r="K25" s="345"/>
      <c r="L25" s="357"/>
      <c r="M25" s="374"/>
      <c r="N25" s="342"/>
      <c r="O25" s="350"/>
      <c r="P25" s="350"/>
      <c r="Q25" s="348"/>
      <c r="R25" s="342"/>
      <c r="S25" s="347"/>
      <c r="T25" s="347"/>
      <c r="U25" s="541" t="s" ph="1">
        <v>432</v>
      </c>
      <c r="V25" s="541" t="s">
        <v>162</v>
      </c>
      <c r="W25" s="539">
        <v>28</v>
      </c>
    </row>
    <row r="26" spans="3:23" ht="15" customHeight="1" x14ac:dyDescent="0.15">
      <c r="C26" s="578"/>
      <c r="D26" s="540"/>
      <c r="E26" s="541"/>
      <c r="F26" s="541"/>
      <c r="G26" s="345"/>
      <c r="H26" s="345"/>
      <c r="I26" s="345">
        <v>20</v>
      </c>
      <c r="J26" s="363"/>
      <c r="K26" s="345"/>
      <c r="L26" s="357"/>
      <c r="M26" s="374"/>
      <c r="N26" s="342"/>
      <c r="O26" s="350"/>
      <c r="P26" s="350"/>
      <c r="Q26" s="350"/>
      <c r="R26" s="359"/>
      <c r="S26" s="342">
        <v>15</v>
      </c>
      <c r="T26" s="342"/>
      <c r="U26" s="541"/>
      <c r="V26" s="541"/>
      <c r="W26" s="579"/>
    </row>
    <row r="27" spans="3:23" ht="15" customHeight="1" x14ac:dyDescent="0.15">
      <c r="C27" s="543">
        <v>21</v>
      </c>
      <c r="D27" s="539">
        <v>12</v>
      </c>
      <c r="E27" s="541" t="s" ph="1">
        <v>440</v>
      </c>
      <c r="F27" s="541" t="s">
        <v>163</v>
      </c>
      <c r="G27" s="353"/>
      <c r="H27" s="353"/>
      <c r="I27" s="345"/>
      <c r="J27" s="357"/>
      <c r="K27" s="357"/>
      <c r="L27" s="357"/>
      <c r="M27" s="374"/>
      <c r="N27" s="342"/>
      <c r="O27" s="350"/>
      <c r="P27" s="350"/>
      <c r="Q27" s="342"/>
      <c r="R27" s="348"/>
      <c r="S27" s="347"/>
      <c r="T27" s="347"/>
      <c r="U27" s="541" t="s" ph="1">
        <v>446</v>
      </c>
      <c r="V27" s="541" t="s">
        <v>146</v>
      </c>
      <c r="W27" s="539">
        <v>29</v>
      </c>
    </row>
    <row r="28" spans="3:23" ht="15" customHeight="1" x14ac:dyDescent="0.15">
      <c r="C28" s="578"/>
      <c r="D28" s="540"/>
      <c r="E28" s="541"/>
      <c r="F28" s="541"/>
      <c r="G28" s="345"/>
      <c r="H28" s="345">
        <v>7</v>
      </c>
      <c r="I28" s="363"/>
      <c r="J28" s="357"/>
      <c r="K28" s="357"/>
      <c r="L28" s="357"/>
      <c r="M28" s="374"/>
      <c r="N28" s="342"/>
      <c r="O28" s="350"/>
      <c r="P28" s="359"/>
      <c r="Q28" s="342">
        <v>29</v>
      </c>
      <c r="R28" s="342"/>
      <c r="S28" s="342"/>
      <c r="T28" s="342"/>
      <c r="U28" s="541"/>
      <c r="V28" s="541"/>
      <c r="W28" s="579"/>
    </row>
    <row r="29" spans="3:23" ht="15" customHeight="1" x14ac:dyDescent="0.15">
      <c r="C29" s="543">
        <v>12</v>
      </c>
      <c r="D29" s="539">
        <v>13</v>
      </c>
      <c r="E29" s="541" t="s" ph="1">
        <v>451</v>
      </c>
      <c r="F29" s="541" t="s">
        <v>159</v>
      </c>
      <c r="G29" s="353"/>
      <c r="H29" s="353"/>
      <c r="I29" s="357"/>
      <c r="J29" s="345"/>
      <c r="K29" s="357"/>
      <c r="L29" s="357"/>
      <c r="M29" s="374"/>
      <c r="N29" s="342"/>
      <c r="O29" s="342"/>
      <c r="P29" s="348"/>
      <c r="Q29" s="342"/>
      <c r="R29" s="342"/>
      <c r="S29" s="347"/>
      <c r="T29" s="347"/>
      <c r="U29" s="541" t="s" ph="1">
        <v>436</v>
      </c>
      <c r="V29" s="541" t="s">
        <v>155</v>
      </c>
      <c r="W29" s="539">
        <v>30</v>
      </c>
    </row>
    <row r="30" spans="3:23" ht="15" customHeight="1" x14ac:dyDescent="0.15">
      <c r="C30" s="578"/>
      <c r="D30" s="540"/>
      <c r="E30" s="541"/>
      <c r="F30" s="541"/>
      <c r="G30" s="345"/>
      <c r="H30" s="345"/>
      <c r="I30" s="345"/>
      <c r="J30" s="345">
        <v>27</v>
      </c>
      <c r="K30" s="363"/>
      <c r="L30" s="357"/>
      <c r="M30" s="374"/>
      <c r="N30" s="342"/>
      <c r="O30" s="342"/>
      <c r="P30" s="350"/>
      <c r="Q30" s="342"/>
      <c r="R30" s="359"/>
      <c r="S30" s="342">
        <v>16</v>
      </c>
      <c r="T30" s="342"/>
      <c r="U30" s="541"/>
      <c r="V30" s="541"/>
      <c r="W30" s="579"/>
    </row>
    <row r="31" spans="3:23" ht="15" customHeight="1" x14ac:dyDescent="0.15">
      <c r="C31" s="543">
        <v>13</v>
      </c>
      <c r="D31" s="539">
        <v>14</v>
      </c>
      <c r="E31" s="541" t="s" ph="1">
        <v>453</v>
      </c>
      <c r="F31" s="541" t="s">
        <v>162</v>
      </c>
      <c r="G31" s="353"/>
      <c r="H31" s="353"/>
      <c r="I31" s="345"/>
      <c r="J31" s="345"/>
      <c r="K31" s="357"/>
      <c r="L31" s="345"/>
      <c r="M31" s="374"/>
      <c r="N31" s="342"/>
      <c r="O31" s="342"/>
      <c r="P31" s="350"/>
      <c r="Q31" s="350"/>
      <c r="R31" s="348"/>
      <c r="S31" s="347"/>
      <c r="T31" s="347"/>
      <c r="U31" s="541" t="s" ph="1">
        <v>448</v>
      </c>
      <c r="V31" s="541" t="s">
        <v>145</v>
      </c>
      <c r="W31" s="539">
        <v>31</v>
      </c>
    </row>
    <row r="32" spans="3:23" ht="15" customHeight="1" x14ac:dyDescent="0.15">
      <c r="C32" s="578"/>
      <c r="D32" s="540"/>
      <c r="E32" s="541"/>
      <c r="F32" s="541"/>
      <c r="G32" s="345"/>
      <c r="H32" s="345">
        <v>8</v>
      </c>
      <c r="I32" s="363"/>
      <c r="J32" s="345"/>
      <c r="K32" s="357"/>
      <c r="L32" s="345"/>
      <c r="M32" s="374"/>
      <c r="N32" s="342"/>
      <c r="O32" s="342"/>
      <c r="P32" s="350"/>
      <c r="Q32" s="359"/>
      <c r="R32" s="342">
        <v>25</v>
      </c>
      <c r="S32" s="342"/>
      <c r="T32" s="342"/>
      <c r="U32" s="541"/>
      <c r="V32" s="541"/>
      <c r="W32" s="579"/>
    </row>
    <row r="33" spans="3:23" ht="15" customHeight="1" x14ac:dyDescent="0.15">
      <c r="C33" s="543">
        <v>20</v>
      </c>
      <c r="D33" s="539">
        <v>15</v>
      </c>
      <c r="E33" s="541" t="s" ph="1">
        <v>458</v>
      </c>
      <c r="F33" s="541" t="s">
        <v>144</v>
      </c>
      <c r="G33" s="353"/>
      <c r="H33" s="353"/>
      <c r="I33" s="357"/>
      <c r="J33" s="357"/>
      <c r="K33" s="357"/>
      <c r="L33" s="345"/>
      <c r="M33" s="374"/>
      <c r="N33" s="342"/>
      <c r="O33" s="342"/>
      <c r="P33" s="342"/>
      <c r="Q33" s="348"/>
      <c r="R33" s="342"/>
      <c r="S33" s="347"/>
      <c r="T33" s="347"/>
      <c r="U33" s="541" t="s" ph="1">
        <v>452</v>
      </c>
      <c r="V33" s="541" t="s">
        <v>152</v>
      </c>
      <c r="W33" s="539">
        <v>32</v>
      </c>
    </row>
    <row r="34" spans="3:23" ht="15" customHeight="1" x14ac:dyDescent="0.15">
      <c r="C34" s="578"/>
      <c r="D34" s="540"/>
      <c r="E34" s="541"/>
      <c r="F34" s="541"/>
      <c r="G34" s="345"/>
      <c r="H34" s="345"/>
      <c r="I34" s="345">
        <v>21</v>
      </c>
      <c r="J34" s="363"/>
      <c r="K34" s="357"/>
      <c r="L34" s="345"/>
      <c r="M34" s="374"/>
      <c r="N34" s="342"/>
      <c r="O34" s="342"/>
      <c r="P34" s="342"/>
      <c r="Q34" s="350"/>
      <c r="R34" s="359"/>
      <c r="S34" s="342">
        <v>17</v>
      </c>
      <c r="T34" s="342"/>
      <c r="U34" s="541"/>
      <c r="V34" s="541"/>
      <c r="W34" s="579"/>
    </row>
    <row r="35" spans="3:23" ht="15" customHeight="1" x14ac:dyDescent="0.15">
      <c r="C35" s="543">
        <v>29</v>
      </c>
      <c r="D35" s="539">
        <v>16</v>
      </c>
      <c r="E35" s="541" t="s" ph="1">
        <v>443</v>
      </c>
      <c r="F35" s="541" t="s">
        <v>155</v>
      </c>
      <c r="G35" s="353"/>
      <c r="H35" s="353"/>
      <c r="I35" s="345"/>
      <c r="J35" s="357"/>
      <c r="K35" s="345"/>
      <c r="L35" s="345"/>
      <c r="M35" s="374"/>
      <c r="N35" s="342"/>
      <c r="O35" s="342"/>
      <c r="P35" s="342"/>
      <c r="Q35" s="342"/>
      <c r="R35" s="348"/>
      <c r="S35" s="347"/>
      <c r="T35" s="347"/>
      <c r="U35" s="541" t="s" ph="1">
        <v>445</v>
      </c>
      <c r="V35" s="541" t="s">
        <v>162</v>
      </c>
      <c r="W35" s="539">
        <v>33</v>
      </c>
    </row>
    <row r="36" spans="3:23" ht="15" customHeight="1" x14ac:dyDescent="0.15">
      <c r="C36" s="578"/>
      <c r="D36" s="540"/>
      <c r="E36" s="541"/>
      <c r="F36" s="541"/>
      <c r="G36" s="345"/>
      <c r="H36" s="345">
        <v>9</v>
      </c>
      <c r="I36" s="363"/>
      <c r="J36" s="357"/>
      <c r="K36" s="345"/>
      <c r="L36" s="345"/>
      <c r="M36" s="374"/>
      <c r="N36" s="342"/>
      <c r="O36" s="342"/>
      <c r="P36" s="342"/>
      <c r="Q36" s="342"/>
      <c r="R36" s="342"/>
      <c r="S36" s="342"/>
      <c r="T36" s="342"/>
      <c r="U36" s="541"/>
      <c r="V36" s="541"/>
      <c r="W36" s="579"/>
    </row>
    <row r="37" spans="3:23" x14ac:dyDescent="0.15">
      <c r="C37" s="543">
        <v>4</v>
      </c>
      <c r="D37" s="539">
        <v>17</v>
      </c>
      <c r="E37" s="541" t="s" ph="1">
        <v>454</v>
      </c>
      <c r="F37" s="541" t="s">
        <v>146</v>
      </c>
      <c r="G37" s="353"/>
      <c r="H37" s="353"/>
      <c r="I37" s="357"/>
      <c r="J37" s="345"/>
      <c r="K37" s="345"/>
      <c r="L37" s="345" t="s">
        <v>263</v>
      </c>
      <c r="M37" s="374"/>
      <c r="N37" s="342"/>
      <c r="O37" s="342"/>
      <c r="P37" s="342"/>
      <c r="Q37" s="342"/>
      <c r="R37" s="342"/>
      <c r="S37" s="342"/>
      <c r="T37" s="342"/>
    </row>
    <row r="38" spans="3:23" x14ac:dyDescent="0.15">
      <c r="C38" s="578"/>
      <c r="D38" s="540"/>
      <c r="E38" s="541"/>
      <c r="F38" s="541"/>
      <c r="G38" s="345"/>
      <c r="H38" s="345"/>
      <c r="I38" s="345"/>
      <c r="J38" s="345"/>
      <c r="K38" s="345"/>
      <c r="L38" s="345"/>
      <c r="M38" s="374"/>
      <c r="N38" s="342"/>
      <c r="O38" s="342"/>
      <c r="P38" s="342"/>
      <c r="Q38" s="342"/>
      <c r="R38" s="342"/>
      <c r="S38" s="342"/>
      <c r="T38" s="342"/>
    </row>
    <row r="40" spans="3:23" x14ac:dyDescent="0.15">
      <c r="L40" s="570" t="s">
        <v>932</v>
      </c>
      <c r="M40" s="570"/>
      <c r="N40" s="570"/>
      <c r="O40" s="570"/>
    </row>
    <row r="43" spans="3:23" x14ac:dyDescent="0.15">
      <c r="G43" s="408"/>
      <c r="H43" s="408"/>
      <c r="I43" s="408"/>
      <c r="J43" s="408"/>
      <c r="K43" s="408"/>
      <c r="L43" s="408"/>
      <c r="M43" s="407"/>
      <c r="N43" s="406"/>
      <c r="O43" s="405"/>
      <c r="P43" s="405"/>
      <c r="Q43" s="405"/>
      <c r="R43" s="405"/>
      <c r="S43" s="405"/>
      <c r="T43" s="405"/>
    </row>
    <row r="44" spans="3:23" x14ac:dyDescent="0.15">
      <c r="M44" s="551" t="s">
        <v>1048</v>
      </c>
      <c r="N44" s="551"/>
    </row>
    <row r="47" spans="3:23" x14ac:dyDescent="0.15">
      <c r="J47" s="571" t="s">
        <v>1047</v>
      </c>
      <c r="K47" s="571"/>
      <c r="L47" s="571"/>
      <c r="M47" s="571"/>
      <c r="N47" s="571"/>
      <c r="O47" s="571"/>
      <c r="P47" s="571"/>
      <c r="Q47" s="571"/>
    </row>
    <row r="49" spans="4:22" x14ac:dyDescent="0.15">
      <c r="D49" s="572" t="s">
        <v>1046</v>
      </c>
      <c r="E49" s="573"/>
      <c r="F49" s="574"/>
      <c r="G49" s="575">
        <f>E50</f>
        <v>0</v>
      </c>
      <c r="H49" s="576"/>
      <c r="I49" s="577"/>
      <c r="J49" s="575">
        <f>H50</f>
        <v>0</v>
      </c>
      <c r="K49" s="576"/>
      <c r="L49" s="577"/>
      <c r="M49" s="575">
        <f>K50</f>
        <v>0</v>
      </c>
      <c r="N49" s="576"/>
      <c r="O49" s="577"/>
      <c r="P49" s="575">
        <f>N50</f>
        <v>0</v>
      </c>
      <c r="Q49" s="576"/>
      <c r="R49" s="577"/>
      <c r="S49" s="404" t="s">
        <v>929</v>
      </c>
      <c r="T49" s="389"/>
      <c r="U49" s="403" t="s">
        <v>928</v>
      </c>
      <c r="V49" s="403" t="s">
        <v>927</v>
      </c>
    </row>
    <row r="50" spans="4:22" ht="13.5" customHeight="1" x14ac:dyDescent="0.15">
      <c r="D50" s="552"/>
      <c r="E50" s="555"/>
      <c r="F50" s="558"/>
      <c r="G50" s="561"/>
      <c r="H50" s="562"/>
      <c r="I50" s="563"/>
      <c r="J50" s="401"/>
      <c r="K50" s="400"/>
      <c r="L50" s="399">
        <v>38</v>
      </c>
      <c r="M50" s="401"/>
      <c r="N50" s="400"/>
      <c r="O50" s="399">
        <v>36</v>
      </c>
      <c r="P50" s="401"/>
      <c r="Q50" s="400"/>
      <c r="R50" s="399">
        <v>34</v>
      </c>
      <c r="S50" s="545"/>
      <c r="T50" s="398" t="s">
        <v>925</v>
      </c>
      <c r="U50" s="393">
        <f>G51+J51+M51+P51</f>
        <v>0</v>
      </c>
      <c r="V50" s="548"/>
    </row>
    <row r="51" spans="4:22" x14ac:dyDescent="0.15">
      <c r="D51" s="553"/>
      <c r="E51" s="556"/>
      <c r="F51" s="559"/>
      <c r="G51" s="564"/>
      <c r="H51" s="565"/>
      <c r="I51" s="566"/>
      <c r="J51" s="397"/>
      <c r="K51" s="396" t="s">
        <v>924</v>
      </c>
      <c r="L51" s="395"/>
      <c r="M51" s="397"/>
      <c r="N51" s="396" t="s">
        <v>969</v>
      </c>
      <c r="O51" s="395"/>
      <c r="P51" s="397"/>
      <c r="Q51" s="396" t="s">
        <v>948</v>
      </c>
      <c r="R51" s="395"/>
      <c r="S51" s="546"/>
      <c r="T51" s="394" t="s">
        <v>923</v>
      </c>
      <c r="U51" s="393">
        <f>I51+L51+O51+R51</f>
        <v>0</v>
      </c>
      <c r="V51" s="549"/>
    </row>
    <row r="52" spans="4:22" x14ac:dyDescent="0.15">
      <c r="D52" s="554"/>
      <c r="E52" s="557"/>
      <c r="F52" s="560"/>
      <c r="G52" s="567"/>
      <c r="H52" s="568"/>
      <c r="I52" s="569"/>
      <c r="J52" s="397"/>
      <c r="K52" s="402"/>
      <c r="L52" s="395"/>
      <c r="M52" s="397"/>
      <c r="N52" s="402"/>
      <c r="O52" s="395"/>
      <c r="P52" s="397"/>
      <c r="Q52" s="402"/>
      <c r="R52" s="395"/>
      <c r="S52" s="547"/>
      <c r="T52" s="389" t="s">
        <v>922</v>
      </c>
      <c r="U52" s="388" t="e">
        <f>ROUND(U50/(U50+U51)*100,2)</f>
        <v>#DIV/0!</v>
      </c>
      <c r="V52" s="550"/>
    </row>
    <row r="53" spans="4:22" x14ac:dyDescent="0.15">
      <c r="D53" s="552"/>
      <c r="E53" s="555"/>
      <c r="F53" s="558"/>
      <c r="G53" s="401"/>
      <c r="H53" s="400"/>
      <c r="I53" s="399">
        <f>L50</f>
        <v>38</v>
      </c>
      <c r="J53" s="561"/>
      <c r="K53" s="562"/>
      <c r="L53" s="563"/>
      <c r="M53" s="401"/>
      <c r="N53" s="400"/>
      <c r="O53" s="399">
        <v>35</v>
      </c>
      <c r="P53" s="401"/>
      <c r="Q53" s="400"/>
      <c r="R53" s="399">
        <v>37</v>
      </c>
      <c r="S53" s="545"/>
      <c r="T53" s="398" t="s">
        <v>925</v>
      </c>
      <c r="U53" s="393">
        <f>G54+J54+M54+P54</f>
        <v>0</v>
      </c>
      <c r="V53" s="548"/>
    </row>
    <row r="54" spans="4:22" x14ac:dyDescent="0.15">
      <c r="D54" s="553"/>
      <c r="E54" s="556"/>
      <c r="F54" s="559"/>
      <c r="G54" s="397"/>
      <c r="H54" s="396" t="s">
        <v>1045</v>
      </c>
      <c r="I54" s="395"/>
      <c r="J54" s="564"/>
      <c r="K54" s="565"/>
      <c r="L54" s="566"/>
      <c r="M54" s="397"/>
      <c r="N54" s="396" t="s">
        <v>924</v>
      </c>
      <c r="O54" s="395"/>
      <c r="P54" s="397"/>
      <c r="Q54" s="396" t="s">
        <v>924</v>
      </c>
      <c r="R54" s="395"/>
      <c r="S54" s="546"/>
      <c r="T54" s="394" t="s">
        <v>923</v>
      </c>
      <c r="U54" s="393">
        <f>I54+L54+O54+R54</f>
        <v>0</v>
      </c>
      <c r="V54" s="549"/>
    </row>
    <row r="55" spans="4:22" x14ac:dyDescent="0.15">
      <c r="D55" s="554"/>
      <c r="E55" s="557"/>
      <c r="F55" s="560"/>
      <c r="G55" s="397"/>
      <c r="H55" s="402"/>
      <c r="I55" s="395"/>
      <c r="J55" s="567"/>
      <c r="K55" s="568"/>
      <c r="L55" s="569"/>
      <c r="M55" s="397"/>
      <c r="N55" s="402"/>
      <c r="O55" s="395"/>
      <c r="P55" s="397"/>
      <c r="Q55" s="402"/>
      <c r="R55" s="395"/>
      <c r="S55" s="547"/>
      <c r="T55" s="389" t="s">
        <v>922</v>
      </c>
      <c r="U55" s="388" t="e">
        <f>ROUND(U53/(U53+U54)*100,2)</f>
        <v>#DIV/0!</v>
      </c>
      <c r="V55" s="550"/>
    </row>
    <row r="56" spans="4:22" x14ac:dyDescent="0.15">
      <c r="D56" s="552"/>
      <c r="E56" s="555"/>
      <c r="F56" s="558"/>
      <c r="G56" s="401"/>
      <c r="H56" s="400"/>
      <c r="I56" s="399">
        <f>O50</f>
        <v>36</v>
      </c>
      <c r="J56" s="401"/>
      <c r="K56" s="400"/>
      <c r="L56" s="399">
        <f>O53</f>
        <v>35</v>
      </c>
      <c r="M56" s="561"/>
      <c r="N56" s="562"/>
      <c r="O56" s="563"/>
      <c r="P56" s="401"/>
      <c r="Q56" s="400"/>
      <c r="R56" s="399">
        <v>39</v>
      </c>
      <c r="S56" s="545"/>
      <c r="T56" s="398" t="s">
        <v>925</v>
      </c>
      <c r="U56" s="393">
        <f>G57+J57+M57+P57</f>
        <v>0</v>
      </c>
      <c r="V56" s="548"/>
    </row>
    <row r="57" spans="4:22" x14ac:dyDescent="0.15">
      <c r="D57" s="553"/>
      <c r="E57" s="556"/>
      <c r="F57" s="559"/>
      <c r="G57" s="397"/>
      <c r="H57" s="396" t="s">
        <v>1045</v>
      </c>
      <c r="I57" s="395"/>
      <c r="J57" s="397"/>
      <c r="K57" s="396" t="s">
        <v>1045</v>
      </c>
      <c r="L57" s="395"/>
      <c r="M57" s="564"/>
      <c r="N57" s="565"/>
      <c r="O57" s="566"/>
      <c r="P57" s="397"/>
      <c r="Q57" s="396" t="s">
        <v>1045</v>
      </c>
      <c r="R57" s="395"/>
      <c r="S57" s="546"/>
      <c r="T57" s="394" t="s">
        <v>923</v>
      </c>
      <c r="U57" s="393">
        <f>I57+L57+O57+R57</f>
        <v>0</v>
      </c>
      <c r="V57" s="549"/>
    </row>
    <row r="58" spans="4:22" x14ac:dyDescent="0.15">
      <c r="D58" s="554"/>
      <c r="E58" s="557"/>
      <c r="F58" s="560"/>
      <c r="G58" s="397"/>
      <c r="H58" s="402"/>
      <c r="I58" s="395"/>
      <c r="J58" s="397"/>
      <c r="K58" s="402"/>
      <c r="L58" s="395"/>
      <c r="M58" s="567"/>
      <c r="N58" s="568"/>
      <c r="O58" s="569"/>
      <c r="P58" s="397"/>
      <c r="Q58" s="402"/>
      <c r="R58" s="395"/>
      <c r="S58" s="547"/>
      <c r="T58" s="389" t="s">
        <v>922</v>
      </c>
      <c r="U58" s="388" t="e">
        <f>ROUND(U56/(U56+U57)*100,2)</f>
        <v>#DIV/0!</v>
      </c>
      <c r="V58" s="550"/>
    </row>
    <row r="59" spans="4:22" x14ac:dyDescent="0.15">
      <c r="D59" s="552"/>
      <c r="E59" s="555"/>
      <c r="F59" s="558"/>
      <c r="G59" s="401"/>
      <c r="H59" s="400"/>
      <c r="I59" s="399">
        <f>R50</f>
        <v>34</v>
      </c>
      <c r="J59" s="401"/>
      <c r="K59" s="400"/>
      <c r="L59" s="399">
        <f>R53</f>
        <v>37</v>
      </c>
      <c r="M59" s="401"/>
      <c r="N59" s="400"/>
      <c r="O59" s="399">
        <f>R56</f>
        <v>39</v>
      </c>
      <c r="P59" s="561"/>
      <c r="Q59" s="562"/>
      <c r="R59" s="563"/>
      <c r="S59" s="545"/>
      <c r="T59" s="398" t="s">
        <v>925</v>
      </c>
      <c r="U59" s="393">
        <f>G60+J60+M60+P60</f>
        <v>0</v>
      </c>
      <c r="V59" s="548"/>
    </row>
    <row r="60" spans="4:22" x14ac:dyDescent="0.15">
      <c r="D60" s="553"/>
      <c r="E60" s="556"/>
      <c r="F60" s="559"/>
      <c r="G60" s="397"/>
      <c r="H60" s="396" t="s">
        <v>948</v>
      </c>
      <c r="I60" s="395"/>
      <c r="J60" s="397"/>
      <c r="K60" s="396" t="s">
        <v>948</v>
      </c>
      <c r="L60" s="395"/>
      <c r="M60" s="397"/>
      <c r="N60" s="396" t="s">
        <v>1045</v>
      </c>
      <c r="O60" s="395"/>
      <c r="P60" s="564"/>
      <c r="Q60" s="565"/>
      <c r="R60" s="566"/>
      <c r="S60" s="546"/>
      <c r="T60" s="394" t="s">
        <v>923</v>
      </c>
      <c r="U60" s="393">
        <f>I60+L60+O60+R60</f>
        <v>0</v>
      </c>
      <c r="V60" s="549"/>
    </row>
    <row r="61" spans="4:22" x14ac:dyDescent="0.15">
      <c r="D61" s="554"/>
      <c r="E61" s="557"/>
      <c r="F61" s="560"/>
      <c r="G61" s="392"/>
      <c r="H61" s="391"/>
      <c r="I61" s="390"/>
      <c r="J61" s="392"/>
      <c r="K61" s="391"/>
      <c r="L61" s="390"/>
      <c r="M61" s="392"/>
      <c r="N61" s="391"/>
      <c r="O61" s="390"/>
      <c r="P61" s="567"/>
      <c r="Q61" s="568"/>
      <c r="R61" s="569"/>
      <c r="S61" s="547"/>
      <c r="T61" s="389" t="s">
        <v>922</v>
      </c>
      <c r="U61" s="388" t="e">
        <f>ROUND(U59/(U59+U60)*100,2)</f>
        <v>#DIV/0!</v>
      </c>
      <c r="V61" s="550"/>
    </row>
  </sheetData>
  <mergeCells count="149">
    <mergeCell ref="C23:C24"/>
    <mergeCell ref="C25:C26"/>
    <mergeCell ref="C27:C28"/>
    <mergeCell ref="V31:V32"/>
    <mergeCell ref="U19:U20"/>
    <mergeCell ref="V19:V20"/>
    <mergeCell ref="D21:D22"/>
    <mergeCell ref="E21:E22"/>
    <mergeCell ref="F21:F22"/>
    <mergeCell ref="D23:D24"/>
    <mergeCell ref="E23:E24"/>
    <mergeCell ref="F23:F24"/>
    <mergeCell ref="D25:D26"/>
    <mergeCell ref="E25:E26"/>
    <mergeCell ref="F25:F26"/>
    <mergeCell ref="U21:U22"/>
    <mergeCell ref="V21:V22"/>
    <mergeCell ref="U35:U36"/>
    <mergeCell ref="V35:V36"/>
    <mergeCell ref="W35:W36"/>
    <mergeCell ref="C29:C30"/>
    <mergeCell ref="D31:D32"/>
    <mergeCell ref="E31:E32"/>
    <mergeCell ref="F31:F32"/>
    <mergeCell ref="D33:D34"/>
    <mergeCell ref="E33:E34"/>
    <mergeCell ref="F33:F34"/>
    <mergeCell ref="D29:D30"/>
    <mergeCell ref="E29:E30"/>
    <mergeCell ref="F29:F30"/>
    <mergeCell ref="C31:C32"/>
    <mergeCell ref="C33:C34"/>
    <mergeCell ref="U29:U30"/>
    <mergeCell ref="V29:V30"/>
    <mergeCell ref="W29:W30"/>
    <mergeCell ref="U33:U34"/>
    <mergeCell ref="V33:V34"/>
    <mergeCell ref="W33:W34"/>
    <mergeCell ref="W21:W22"/>
    <mergeCell ref="U23:U24"/>
    <mergeCell ref="V23:V24"/>
    <mergeCell ref="W23:W24"/>
    <mergeCell ref="U31:U32"/>
    <mergeCell ref="U25:U26"/>
    <mergeCell ref="V25:V26"/>
    <mergeCell ref="W25:W26"/>
    <mergeCell ref="W31:W32"/>
    <mergeCell ref="U27:U28"/>
    <mergeCell ref="V27:V28"/>
    <mergeCell ref="W27:W28"/>
    <mergeCell ref="W5:W6"/>
    <mergeCell ref="D17:D18"/>
    <mergeCell ref="E17:E18"/>
    <mergeCell ref="F17:F18"/>
    <mergeCell ref="D19:D20"/>
    <mergeCell ref="E19:E20"/>
    <mergeCell ref="F19:F20"/>
    <mergeCell ref="U17:U18"/>
    <mergeCell ref="V17:V18"/>
    <mergeCell ref="W17:W18"/>
    <mergeCell ref="W13:W14"/>
    <mergeCell ref="W7:W8"/>
    <mergeCell ref="W9:W10"/>
    <mergeCell ref="W11:W12"/>
    <mergeCell ref="F5:F6"/>
    <mergeCell ref="W15:W16"/>
    <mergeCell ref="U15:U16"/>
    <mergeCell ref="V15:V16"/>
    <mergeCell ref="W19:W20"/>
    <mergeCell ref="G2:T2"/>
    <mergeCell ref="U11:U12"/>
    <mergeCell ref="V11:V12"/>
    <mergeCell ref="U9:U10"/>
    <mergeCell ref="V9:V10"/>
    <mergeCell ref="U5:U6"/>
    <mergeCell ref="V5:V6"/>
    <mergeCell ref="C13:C14"/>
    <mergeCell ref="D13:D14"/>
    <mergeCell ref="E13:E14"/>
    <mergeCell ref="F13:F14"/>
    <mergeCell ref="U13:U14"/>
    <mergeCell ref="U7:U8"/>
    <mergeCell ref="C7:C8"/>
    <mergeCell ref="D7:D8"/>
    <mergeCell ref="E7:E8"/>
    <mergeCell ref="F7:F8"/>
    <mergeCell ref="E9:E10"/>
    <mergeCell ref="F9:F10"/>
    <mergeCell ref="V13:V14"/>
    <mergeCell ref="V7:V8"/>
    <mergeCell ref="C5:C6"/>
    <mergeCell ref="D5:D6"/>
    <mergeCell ref="E5:E6"/>
    <mergeCell ref="C11:C12"/>
    <mergeCell ref="D11:D12"/>
    <mergeCell ref="E11:E12"/>
    <mergeCell ref="F11:F12"/>
    <mergeCell ref="C9:C10"/>
    <mergeCell ref="D9:D10"/>
    <mergeCell ref="C37:C38"/>
    <mergeCell ref="D37:D38"/>
    <mergeCell ref="E37:E38"/>
    <mergeCell ref="F37:F38"/>
    <mergeCell ref="D35:D36"/>
    <mergeCell ref="E35:E36"/>
    <mergeCell ref="F35:F36"/>
    <mergeCell ref="C15:C16"/>
    <mergeCell ref="D15:D16"/>
    <mergeCell ref="E15:E16"/>
    <mergeCell ref="F15:F16"/>
    <mergeCell ref="C35:C36"/>
    <mergeCell ref="D27:D28"/>
    <mergeCell ref="E27:E28"/>
    <mergeCell ref="F27:F28"/>
    <mergeCell ref="C17:C18"/>
    <mergeCell ref="C19:C20"/>
    <mergeCell ref="C21:C22"/>
    <mergeCell ref="L40:O40"/>
    <mergeCell ref="J47:Q47"/>
    <mergeCell ref="D49:F49"/>
    <mergeCell ref="G49:I49"/>
    <mergeCell ref="J49:L49"/>
    <mergeCell ref="M49:O49"/>
    <mergeCell ref="P49:R49"/>
    <mergeCell ref="S50:S52"/>
    <mergeCell ref="S53:S55"/>
    <mergeCell ref="S56:S58"/>
    <mergeCell ref="S59:S61"/>
    <mergeCell ref="V50:V52"/>
    <mergeCell ref="V53:V55"/>
    <mergeCell ref="V56:V58"/>
    <mergeCell ref="V59:V61"/>
    <mergeCell ref="M44:N44"/>
    <mergeCell ref="D50:D52"/>
    <mergeCell ref="E50:E52"/>
    <mergeCell ref="F50:F52"/>
    <mergeCell ref="D53:D55"/>
    <mergeCell ref="E53:E55"/>
    <mergeCell ref="F53:F55"/>
    <mergeCell ref="D59:D61"/>
    <mergeCell ref="E59:E61"/>
    <mergeCell ref="F59:F61"/>
    <mergeCell ref="P59:R61"/>
    <mergeCell ref="G50:I52"/>
    <mergeCell ref="J53:L55"/>
    <mergeCell ref="M56:O58"/>
    <mergeCell ref="D56:D58"/>
    <mergeCell ref="E56:E58"/>
    <mergeCell ref="F56:F58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59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1044</v>
      </c>
    </row>
    <row r="2" spans="3:23" s="48" customFormat="1" ht="30" customHeight="1" x14ac:dyDescent="0.15">
      <c r="C2" s="103"/>
      <c r="D2" s="366"/>
      <c r="E2" s="367"/>
      <c r="F2" s="367"/>
      <c r="G2" s="542" t="s">
        <v>1033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460</v>
      </c>
      <c r="F5" s="541" t="s">
        <v>152</v>
      </c>
      <c r="G5" s="353"/>
      <c r="H5" s="353"/>
      <c r="I5" s="345"/>
      <c r="J5" s="345"/>
      <c r="K5" s="345"/>
      <c r="L5" s="374"/>
      <c r="M5" s="374"/>
      <c r="N5" s="342"/>
      <c r="O5" s="342"/>
      <c r="P5" s="342"/>
      <c r="Q5" s="342"/>
      <c r="R5" s="342"/>
      <c r="S5" s="342"/>
      <c r="T5" s="347"/>
      <c r="U5" s="541" t="s" ph="1">
        <v>470</v>
      </c>
      <c r="V5" s="541" t="s">
        <v>160</v>
      </c>
      <c r="W5" s="539">
        <v>16</v>
      </c>
    </row>
    <row r="6" spans="3:23" ht="15" customHeight="1" x14ac:dyDescent="0.15">
      <c r="C6" s="578"/>
      <c r="D6" s="540"/>
      <c r="E6" s="541"/>
      <c r="F6" s="541"/>
      <c r="G6" s="345"/>
      <c r="H6" s="345">
        <v>16</v>
      </c>
      <c r="I6" s="363"/>
      <c r="J6" s="345"/>
      <c r="K6" s="345"/>
      <c r="L6" s="374"/>
      <c r="M6" s="374"/>
      <c r="N6" s="342"/>
      <c r="O6" s="342"/>
      <c r="P6" s="342"/>
      <c r="Q6" s="342"/>
      <c r="R6" s="342"/>
      <c r="S6" s="359"/>
      <c r="T6" s="342">
        <v>8</v>
      </c>
      <c r="U6" s="541"/>
      <c r="V6" s="541"/>
      <c r="W6" s="540"/>
    </row>
    <row r="7" spans="3:23" ht="15" customHeight="1" x14ac:dyDescent="0.15">
      <c r="C7" s="543">
        <v>17</v>
      </c>
      <c r="D7" s="539">
        <v>2</v>
      </c>
      <c r="E7" s="541" t="s" ph="1">
        <v>464</v>
      </c>
      <c r="F7" s="541" t="s">
        <v>162</v>
      </c>
      <c r="G7" s="353"/>
      <c r="H7" s="345"/>
      <c r="I7" s="357"/>
      <c r="J7" s="357"/>
      <c r="K7" s="345"/>
      <c r="L7" s="374"/>
      <c r="M7" s="374"/>
      <c r="N7" s="342"/>
      <c r="O7" s="342"/>
      <c r="P7" s="342"/>
      <c r="Q7" s="342"/>
      <c r="R7" s="350"/>
      <c r="S7" s="348"/>
      <c r="T7" s="347"/>
      <c r="U7" s="541" t="s" ph="1">
        <v>1043</v>
      </c>
      <c r="V7" s="541" t="s">
        <v>155</v>
      </c>
      <c r="W7" s="539">
        <v>17</v>
      </c>
    </row>
    <row r="8" spans="3:23" ht="15" customHeight="1" x14ac:dyDescent="0.15">
      <c r="C8" s="578"/>
      <c r="D8" s="540"/>
      <c r="E8" s="541"/>
      <c r="F8" s="541"/>
      <c r="G8" s="345">
        <v>1</v>
      </c>
      <c r="H8" s="363"/>
      <c r="I8" s="357"/>
      <c r="J8" s="357"/>
      <c r="K8" s="345"/>
      <c r="L8" s="374"/>
      <c r="M8" s="374"/>
      <c r="N8" s="342"/>
      <c r="O8" s="342"/>
      <c r="P8" s="342"/>
      <c r="Q8" s="342"/>
      <c r="R8" s="359"/>
      <c r="S8" s="342">
        <v>20</v>
      </c>
      <c r="T8" s="342"/>
      <c r="U8" s="541"/>
      <c r="V8" s="541"/>
      <c r="W8" s="540"/>
    </row>
    <row r="9" spans="3:23" ht="15" customHeight="1" x14ac:dyDescent="0.15">
      <c r="C9" s="543">
        <v>16</v>
      </c>
      <c r="D9" s="539">
        <v>3</v>
      </c>
      <c r="E9" s="541" t="s" ph="1">
        <v>479</v>
      </c>
      <c r="F9" s="541" t="s">
        <v>159</v>
      </c>
      <c r="G9" s="353"/>
      <c r="H9" s="357"/>
      <c r="I9" s="345"/>
      <c r="J9" s="357"/>
      <c r="K9" s="345"/>
      <c r="L9" s="374"/>
      <c r="M9" s="374"/>
      <c r="N9" s="342"/>
      <c r="O9" s="342"/>
      <c r="P9" s="342"/>
      <c r="Q9" s="350"/>
      <c r="R9" s="348"/>
      <c r="S9" s="342"/>
      <c r="T9" s="347"/>
      <c r="U9" s="541" t="s" ph="1">
        <v>473</v>
      </c>
      <c r="V9" s="541" t="s">
        <v>162</v>
      </c>
      <c r="W9" s="539">
        <v>18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>
        <v>24</v>
      </c>
      <c r="J10" s="363"/>
      <c r="K10" s="345"/>
      <c r="L10" s="374"/>
      <c r="M10" s="374"/>
      <c r="N10" s="342"/>
      <c r="O10" s="342"/>
      <c r="P10" s="342"/>
      <c r="Q10" s="350"/>
      <c r="R10" s="350"/>
      <c r="S10" s="359"/>
      <c r="T10" s="342">
        <v>9</v>
      </c>
      <c r="U10" s="541"/>
      <c r="V10" s="541"/>
      <c r="W10" s="540"/>
    </row>
    <row r="11" spans="3:23" ht="15" customHeight="1" x14ac:dyDescent="0.15">
      <c r="C11" s="543">
        <v>9</v>
      </c>
      <c r="D11" s="539">
        <v>4</v>
      </c>
      <c r="E11" s="541" t="s" ph="1">
        <v>477</v>
      </c>
      <c r="F11" s="541" t="s">
        <v>151</v>
      </c>
      <c r="G11" s="353"/>
      <c r="H11" s="345"/>
      <c r="I11" s="345"/>
      <c r="J11" s="357"/>
      <c r="K11" s="357"/>
      <c r="L11" s="374"/>
      <c r="M11" s="374"/>
      <c r="N11" s="342"/>
      <c r="O11" s="342"/>
      <c r="P11" s="342"/>
      <c r="Q11" s="350"/>
      <c r="R11" s="342"/>
      <c r="S11" s="348"/>
      <c r="T11" s="347"/>
      <c r="U11" s="541" t="s" ph="1">
        <v>469</v>
      </c>
      <c r="V11" s="541" t="s">
        <v>145</v>
      </c>
      <c r="W11" s="539">
        <v>19</v>
      </c>
    </row>
    <row r="12" spans="3:23" ht="15" customHeight="1" x14ac:dyDescent="0.15">
      <c r="C12" s="578"/>
      <c r="D12" s="540"/>
      <c r="E12" s="541"/>
      <c r="F12" s="541"/>
      <c r="G12" s="345">
        <v>2</v>
      </c>
      <c r="H12" s="363"/>
      <c r="I12" s="345"/>
      <c r="J12" s="357"/>
      <c r="K12" s="357"/>
      <c r="L12" s="374"/>
      <c r="M12" s="374"/>
      <c r="N12" s="342"/>
      <c r="O12" s="342"/>
      <c r="P12" s="342"/>
      <c r="Q12" s="359"/>
      <c r="R12" s="342">
        <v>26</v>
      </c>
      <c r="S12" s="342"/>
      <c r="T12" s="342"/>
      <c r="U12" s="541"/>
      <c r="V12" s="541"/>
      <c r="W12" s="540"/>
    </row>
    <row r="13" spans="3:23" ht="15" customHeight="1" x14ac:dyDescent="0.15">
      <c r="C13" s="543">
        <v>24</v>
      </c>
      <c r="D13" s="539">
        <v>5</v>
      </c>
      <c r="E13" s="541" t="s" ph="1">
        <v>1042</v>
      </c>
      <c r="F13" s="541" t="s">
        <v>162</v>
      </c>
      <c r="G13" s="353"/>
      <c r="H13" s="357"/>
      <c r="I13" s="357"/>
      <c r="J13" s="357"/>
      <c r="K13" s="357"/>
      <c r="L13" s="374"/>
      <c r="M13" s="374"/>
      <c r="N13" s="342"/>
      <c r="O13" s="342"/>
      <c r="P13" s="350"/>
      <c r="Q13" s="348"/>
      <c r="R13" s="342"/>
      <c r="S13" s="342"/>
      <c r="T13" s="347"/>
      <c r="U13" s="541" t="s" ph="1">
        <v>468</v>
      </c>
      <c r="V13" s="541" t="s">
        <v>162</v>
      </c>
      <c r="W13" s="539">
        <v>20</v>
      </c>
    </row>
    <row r="14" spans="3:23" ht="15" customHeight="1" x14ac:dyDescent="0.15">
      <c r="C14" s="578"/>
      <c r="D14" s="540"/>
      <c r="E14" s="541"/>
      <c r="F14" s="541"/>
      <c r="G14" s="345"/>
      <c r="H14" s="345">
        <v>17</v>
      </c>
      <c r="I14" s="363"/>
      <c r="J14" s="357"/>
      <c r="K14" s="357"/>
      <c r="L14" s="374"/>
      <c r="M14" s="374"/>
      <c r="N14" s="342"/>
      <c r="O14" s="342"/>
      <c r="P14" s="350"/>
      <c r="Q14" s="350"/>
      <c r="R14" s="342"/>
      <c r="S14" s="359"/>
      <c r="T14" s="342">
        <v>10</v>
      </c>
      <c r="U14" s="541"/>
      <c r="V14" s="541"/>
      <c r="W14" s="540"/>
    </row>
    <row r="15" spans="3:23" ht="15" customHeight="1" x14ac:dyDescent="0.15">
      <c r="C15" s="543">
        <v>25</v>
      </c>
      <c r="D15" s="539">
        <v>6</v>
      </c>
      <c r="E15" s="541" t="s" ph="1">
        <v>463</v>
      </c>
      <c r="F15" s="541" t="s">
        <v>154</v>
      </c>
      <c r="G15" s="353"/>
      <c r="H15" s="345"/>
      <c r="I15" s="357"/>
      <c r="J15" s="345"/>
      <c r="K15" s="357"/>
      <c r="L15" s="374"/>
      <c r="M15" s="374"/>
      <c r="N15" s="342"/>
      <c r="O15" s="342"/>
      <c r="P15" s="350"/>
      <c r="Q15" s="350"/>
      <c r="R15" s="350"/>
      <c r="S15" s="348"/>
      <c r="T15" s="347"/>
      <c r="U15" s="541" t="s" ph="1">
        <v>1041</v>
      </c>
      <c r="V15" s="541" t="s">
        <v>151</v>
      </c>
      <c r="W15" s="539">
        <v>21</v>
      </c>
    </row>
    <row r="16" spans="3:23" ht="15" customHeight="1" x14ac:dyDescent="0.15">
      <c r="C16" s="578"/>
      <c r="D16" s="540"/>
      <c r="E16" s="541"/>
      <c r="F16" s="541"/>
      <c r="G16" s="345">
        <v>3</v>
      </c>
      <c r="H16" s="363"/>
      <c r="I16" s="357"/>
      <c r="J16" s="345"/>
      <c r="K16" s="357"/>
      <c r="L16" s="374"/>
      <c r="M16" s="374"/>
      <c r="N16" s="342"/>
      <c r="O16" s="342"/>
      <c r="P16" s="350"/>
      <c r="Q16" s="350"/>
      <c r="R16" s="359"/>
      <c r="S16" s="342">
        <v>21</v>
      </c>
      <c r="T16" s="342"/>
      <c r="U16" s="541"/>
      <c r="V16" s="541"/>
      <c r="W16" s="540"/>
    </row>
    <row r="17" spans="3:23" ht="15" customHeight="1" x14ac:dyDescent="0.15">
      <c r="C17" s="543">
        <v>8</v>
      </c>
      <c r="D17" s="539">
        <v>7</v>
      </c>
      <c r="E17" s="541" t="s" ph="1">
        <v>467</v>
      </c>
      <c r="F17" s="541" t="s">
        <v>143</v>
      </c>
      <c r="G17" s="353"/>
      <c r="H17" s="357"/>
      <c r="I17" s="345"/>
      <c r="J17" s="345"/>
      <c r="K17" s="387"/>
      <c r="L17" s="386"/>
      <c r="M17" s="386"/>
      <c r="N17" s="386"/>
      <c r="O17" s="386"/>
      <c r="P17" s="385"/>
      <c r="Q17" s="342"/>
      <c r="R17" s="348"/>
      <c r="S17" s="342"/>
      <c r="T17" s="347"/>
      <c r="U17" s="541" t="s" ph="1">
        <v>1040</v>
      </c>
      <c r="V17" s="541" t="s">
        <v>163</v>
      </c>
      <c r="W17" s="539">
        <v>22</v>
      </c>
    </row>
    <row r="18" spans="3:23" ht="15" customHeight="1" x14ac:dyDescent="0.15">
      <c r="C18" s="578"/>
      <c r="D18" s="540"/>
      <c r="E18" s="541"/>
      <c r="F18" s="541"/>
      <c r="G18" s="345"/>
      <c r="H18" s="345"/>
      <c r="I18" s="345"/>
      <c r="J18" s="345"/>
      <c r="K18" s="384"/>
      <c r="L18" s="383"/>
      <c r="M18" s="383"/>
      <c r="N18" s="383"/>
      <c r="O18" s="383"/>
      <c r="P18" s="382"/>
      <c r="Q18" s="342"/>
      <c r="R18" s="350"/>
      <c r="S18" s="359"/>
      <c r="T18" s="342">
        <v>11</v>
      </c>
      <c r="U18" s="541"/>
      <c r="V18" s="541"/>
      <c r="W18" s="540"/>
    </row>
    <row r="19" spans="3:23" ht="15" customHeight="1" x14ac:dyDescent="0.15">
      <c r="C19" s="543">
        <v>5</v>
      </c>
      <c r="D19" s="539">
        <v>8</v>
      </c>
      <c r="E19" s="541" t="s" ph="1">
        <v>465</v>
      </c>
      <c r="F19" s="541" t="s">
        <v>157</v>
      </c>
      <c r="G19" s="353"/>
      <c r="H19" s="345"/>
      <c r="I19" s="345"/>
      <c r="J19" s="345">
        <v>28</v>
      </c>
      <c r="K19" s="380"/>
      <c r="L19" s="381"/>
      <c r="M19" s="381"/>
      <c r="N19" s="380"/>
      <c r="O19" s="347"/>
      <c r="P19" s="379"/>
      <c r="Q19" s="342">
        <v>29</v>
      </c>
      <c r="R19" s="342"/>
      <c r="S19" s="348"/>
      <c r="T19" s="347"/>
      <c r="U19" s="541" t="s" ph="1">
        <v>476</v>
      </c>
      <c r="V19" s="541" t="s">
        <v>143</v>
      </c>
      <c r="W19" s="539">
        <v>23</v>
      </c>
    </row>
    <row r="20" spans="3:23" ht="15" customHeight="1" x14ac:dyDescent="0.15">
      <c r="C20" s="578"/>
      <c r="D20" s="540"/>
      <c r="E20" s="541"/>
      <c r="F20" s="541"/>
      <c r="G20" s="345">
        <v>4</v>
      </c>
      <c r="H20" s="363"/>
      <c r="I20" s="345"/>
      <c r="J20" s="345"/>
      <c r="K20" s="378">
        <v>30</v>
      </c>
      <c r="L20" s="377"/>
      <c r="M20" s="377"/>
      <c r="N20" s="356"/>
      <c r="O20" s="356"/>
      <c r="P20" s="376"/>
      <c r="Q20" s="342" t="s">
        <v>263</v>
      </c>
      <c r="R20" s="342"/>
      <c r="S20" s="342"/>
      <c r="T20" s="342"/>
      <c r="U20" s="541"/>
      <c r="V20" s="541"/>
      <c r="W20" s="540"/>
    </row>
    <row r="21" spans="3:23" ht="15" customHeight="1" x14ac:dyDescent="0.15">
      <c r="C21" s="543">
        <v>28</v>
      </c>
      <c r="D21" s="539">
        <v>9</v>
      </c>
      <c r="E21" s="541" t="s" ph="1">
        <v>1039</v>
      </c>
      <c r="F21" s="541" t="s">
        <v>155</v>
      </c>
      <c r="G21" s="353"/>
      <c r="H21" s="357"/>
      <c r="I21" s="357"/>
      <c r="J21" s="345"/>
      <c r="K21" s="357"/>
      <c r="L21" s="374"/>
      <c r="M21" s="374"/>
      <c r="N21" s="342"/>
      <c r="O21" s="342"/>
      <c r="P21" s="350"/>
      <c r="Q21" s="342"/>
      <c r="R21" s="342"/>
      <c r="S21" s="342"/>
      <c r="T21" s="347"/>
      <c r="U21" s="541" t="s" ph="1">
        <v>480</v>
      </c>
      <c r="V21" s="541" t="s">
        <v>162</v>
      </c>
      <c r="W21" s="539">
        <v>24</v>
      </c>
    </row>
    <row r="22" spans="3:23" ht="15" customHeight="1" x14ac:dyDescent="0.15">
      <c r="C22" s="578"/>
      <c r="D22" s="540"/>
      <c r="E22" s="541"/>
      <c r="F22" s="541"/>
      <c r="G22" s="345"/>
      <c r="H22" s="345">
        <v>18</v>
      </c>
      <c r="I22" s="363"/>
      <c r="J22" s="345"/>
      <c r="K22" s="357"/>
      <c r="L22" s="374"/>
      <c r="M22" s="374"/>
      <c r="N22" s="342"/>
      <c r="O22" s="342"/>
      <c r="P22" s="350"/>
      <c r="Q22" s="342"/>
      <c r="R22" s="342"/>
      <c r="S22" s="359"/>
      <c r="T22" s="342">
        <v>12</v>
      </c>
      <c r="U22" s="541"/>
      <c r="V22" s="541"/>
      <c r="W22" s="540"/>
    </row>
    <row r="23" spans="3:23" ht="15" customHeight="1" x14ac:dyDescent="0.15">
      <c r="C23" s="543">
        <v>21</v>
      </c>
      <c r="D23" s="539">
        <v>10</v>
      </c>
      <c r="E23" s="541" t="s" ph="1">
        <v>475</v>
      </c>
      <c r="F23" s="541" t="s">
        <v>162</v>
      </c>
      <c r="G23" s="353"/>
      <c r="H23" s="345"/>
      <c r="I23" s="357"/>
      <c r="J23" s="357"/>
      <c r="K23" s="357"/>
      <c r="L23" s="374"/>
      <c r="M23" s="374"/>
      <c r="N23" s="342"/>
      <c r="O23" s="342"/>
      <c r="P23" s="350"/>
      <c r="Q23" s="342"/>
      <c r="R23" s="350"/>
      <c r="S23" s="348"/>
      <c r="T23" s="347"/>
      <c r="U23" s="541" t="s" ph="1">
        <v>1038</v>
      </c>
      <c r="V23" s="541" t="s">
        <v>161</v>
      </c>
      <c r="W23" s="539">
        <v>25</v>
      </c>
    </row>
    <row r="24" spans="3:23" ht="15" customHeight="1" x14ac:dyDescent="0.15">
      <c r="C24" s="578"/>
      <c r="D24" s="540"/>
      <c r="E24" s="541"/>
      <c r="F24" s="541"/>
      <c r="G24" s="345">
        <v>5</v>
      </c>
      <c r="H24" s="363"/>
      <c r="I24" s="357"/>
      <c r="J24" s="357"/>
      <c r="K24" s="357"/>
      <c r="L24" s="374"/>
      <c r="M24" s="374"/>
      <c r="N24" s="342"/>
      <c r="O24" s="342"/>
      <c r="P24" s="350"/>
      <c r="Q24" s="342"/>
      <c r="R24" s="359"/>
      <c r="S24" s="342">
        <v>22</v>
      </c>
      <c r="T24" s="342"/>
      <c r="U24" s="541"/>
      <c r="V24" s="541"/>
      <c r="W24" s="540"/>
    </row>
    <row r="25" spans="3:23" ht="15" customHeight="1" x14ac:dyDescent="0.15">
      <c r="C25" s="543">
        <v>12</v>
      </c>
      <c r="D25" s="539">
        <v>11</v>
      </c>
      <c r="E25" s="541" t="s" ph="1">
        <v>481</v>
      </c>
      <c r="F25" s="541" t="s">
        <v>160</v>
      </c>
      <c r="G25" s="353"/>
      <c r="H25" s="357"/>
      <c r="I25" s="345"/>
      <c r="J25" s="357"/>
      <c r="K25" s="357"/>
      <c r="L25" s="374"/>
      <c r="M25" s="374"/>
      <c r="N25" s="342"/>
      <c r="O25" s="342"/>
      <c r="P25" s="350"/>
      <c r="Q25" s="350"/>
      <c r="R25" s="348"/>
      <c r="S25" s="342"/>
      <c r="T25" s="347"/>
      <c r="U25" s="541" t="s" ph="1">
        <v>474</v>
      </c>
      <c r="V25" s="541" t="s">
        <v>155</v>
      </c>
      <c r="W25" s="539">
        <v>26</v>
      </c>
    </row>
    <row r="26" spans="3:23" ht="15" customHeight="1" x14ac:dyDescent="0.15">
      <c r="C26" s="578"/>
      <c r="D26" s="540"/>
      <c r="E26" s="541"/>
      <c r="F26" s="541"/>
      <c r="G26" s="345"/>
      <c r="H26" s="345"/>
      <c r="I26" s="345">
        <v>25</v>
      </c>
      <c r="J26" s="363"/>
      <c r="K26" s="357"/>
      <c r="L26" s="374"/>
      <c r="M26" s="374"/>
      <c r="N26" s="342"/>
      <c r="O26" s="342"/>
      <c r="P26" s="350"/>
      <c r="Q26" s="350"/>
      <c r="R26" s="350"/>
      <c r="S26" s="359"/>
      <c r="T26" s="342">
        <v>13</v>
      </c>
      <c r="U26" s="541"/>
      <c r="V26" s="541"/>
      <c r="W26" s="540"/>
    </row>
    <row r="27" spans="3:23" ht="15" customHeight="1" x14ac:dyDescent="0.15">
      <c r="C27" s="543">
        <v>13</v>
      </c>
      <c r="D27" s="539">
        <v>12</v>
      </c>
      <c r="E27" s="541" t="s" ph="1">
        <v>478</v>
      </c>
      <c r="F27" s="541" t="s">
        <v>143</v>
      </c>
      <c r="G27" s="353"/>
      <c r="H27" s="345"/>
      <c r="I27" s="345"/>
      <c r="J27" s="357"/>
      <c r="K27" s="345"/>
      <c r="L27" s="374"/>
      <c r="M27" s="374"/>
      <c r="N27" s="342"/>
      <c r="O27" s="342"/>
      <c r="P27" s="350"/>
      <c r="Q27" s="350"/>
      <c r="R27" s="342"/>
      <c r="S27" s="348"/>
      <c r="T27" s="347"/>
      <c r="U27" s="541" t="s" ph="1">
        <v>462</v>
      </c>
      <c r="V27" s="541" t="s">
        <v>153</v>
      </c>
      <c r="W27" s="539">
        <v>27</v>
      </c>
    </row>
    <row r="28" spans="3:23" ht="15" customHeight="1" x14ac:dyDescent="0.15">
      <c r="C28" s="578"/>
      <c r="D28" s="540"/>
      <c r="E28" s="541"/>
      <c r="F28" s="541"/>
      <c r="G28" s="345">
        <v>6</v>
      </c>
      <c r="H28" s="363"/>
      <c r="I28" s="345"/>
      <c r="J28" s="357"/>
      <c r="K28" s="345"/>
      <c r="L28" s="374"/>
      <c r="M28" s="374"/>
      <c r="N28" s="342"/>
      <c r="O28" s="342"/>
      <c r="P28" s="350"/>
      <c r="Q28" s="359"/>
      <c r="R28" s="342">
        <v>27</v>
      </c>
      <c r="S28" s="342"/>
      <c r="T28" s="342"/>
      <c r="U28" s="541"/>
      <c r="V28" s="541"/>
      <c r="W28" s="540"/>
    </row>
    <row r="29" spans="3:23" ht="15" customHeight="1" x14ac:dyDescent="0.15">
      <c r="C29" s="543">
        <v>20</v>
      </c>
      <c r="D29" s="539">
        <v>13</v>
      </c>
      <c r="E29" s="541" t="s" ph="1">
        <v>466</v>
      </c>
      <c r="F29" s="541" t="s">
        <v>162</v>
      </c>
      <c r="G29" s="353"/>
      <c r="H29" s="357"/>
      <c r="I29" s="357"/>
      <c r="J29" s="357"/>
      <c r="K29" s="345"/>
      <c r="L29" s="374"/>
      <c r="M29" s="374"/>
      <c r="N29" s="342"/>
      <c r="O29" s="342"/>
      <c r="P29" s="342"/>
      <c r="Q29" s="348"/>
      <c r="R29" s="342"/>
      <c r="S29" s="342"/>
      <c r="T29" s="347"/>
      <c r="U29" s="541" t="s" ph="1">
        <v>461</v>
      </c>
      <c r="V29" s="541" t="s">
        <v>162</v>
      </c>
      <c r="W29" s="539">
        <v>28</v>
      </c>
    </row>
    <row r="30" spans="3:23" ht="15" customHeight="1" x14ac:dyDescent="0.15">
      <c r="C30" s="578"/>
      <c r="D30" s="540"/>
      <c r="E30" s="541"/>
      <c r="F30" s="541"/>
      <c r="G30" s="345"/>
      <c r="H30" s="345">
        <v>19</v>
      </c>
      <c r="I30" s="363"/>
      <c r="J30" s="357"/>
      <c r="K30" s="345"/>
      <c r="L30" s="374"/>
      <c r="M30" s="374"/>
      <c r="N30" s="342"/>
      <c r="O30" s="342"/>
      <c r="P30" s="342"/>
      <c r="Q30" s="350"/>
      <c r="R30" s="342"/>
      <c r="S30" s="359"/>
      <c r="T30" s="342">
        <v>14</v>
      </c>
      <c r="U30" s="541"/>
      <c r="V30" s="541"/>
      <c r="W30" s="540"/>
    </row>
    <row r="31" spans="3:23" ht="15" customHeight="1" x14ac:dyDescent="0.15">
      <c r="C31" s="543">
        <v>29</v>
      </c>
      <c r="D31" s="539">
        <v>14</v>
      </c>
      <c r="E31" s="541" t="s" ph="1">
        <v>1037</v>
      </c>
      <c r="F31" s="541" t="s">
        <v>163</v>
      </c>
      <c r="G31" s="353"/>
      <c r="H31" s="345"/>
      <c r="I31" s="357"/>
      <c r="J31" s="345"/>
      <c r="K31" s="345"/>
      <c r="L31" s="374"/>
      <c r="M31" s="374"/>
      <c r="N31" s="342"/>
      <c r="O31" s="342"/>
      <c r="P31" s="342"/>
      <c r="Q31" s="350"/>
      <c r="R31" s="350"/>
      <c r="S31" s="348"/>
      <c r="T31" s="347"/>
      <c r="U31" s="541" t="s" ph="1">
        <v>472</v>
      </c>
      <c r="V31" s="541" t="s">
        <v>160</v>
      </c>
      <c r="W31" s="539">
        <v>29</v>
      </c>
    </row>
    <row r="32" spans="3:23" ht="15" customHeight="1" x14ac:dyDescent="0.15">
      <c r="C32" s="578"/>
      <c r="D32" s="540"/>
      <c r="E32" s="541"/>
      <c r="F32" s="541"/>
      <c r="G32" s="345">
        <v>7</v>
      </c>
      <c r="H32" s="363"/>
      <c r="I32" s="357"/>
      <c r="J32" s="345"/>
      <c r="K32" s="345"/>
      <c r="L32" s="374"/>
      <c r="M32" s="374"/>
      <c r="N32" s="342"/>
      <c r="O32" s="342"/>
      <c r="P32" s="342"/>
      <c r="Q32" s="350"/>
      <c r="R32" s="359"/>
      <c r="S32" s="342">
        <v>23</v>
      </c>
      <c r="T32" s="342"/>
      <c r="U32" s="541"/>
      <c r="V32" s="541"/>
      <c r="W32" s="540"/>
    </row>
    <row r="33" spans="3:23" ht="15" customHeight="1" x14ac:dyDescent="0.15">
      <c r="C33" s="543">
        <v>4</v>
      </c>
      <c r="D33" s="539">
        <v>15</v>
      </c>
      <c r="E33" s="541" t="s" ph="1">
        <v>482</v>
      </c>
      <c r="F33" s="541" t="s">
        <v>162</v>
      </c>
      <c r="G33" s="353"/>
      <c r="H33" s="357"/>
      <c r="I33" s="345"/>
      <c r="J33" s="345"/>
      <c r="K33" s="345"/>
      <c r="L33" s="374"/>
      <c r="M33" s="374"/>
      <c r="N33" s="342"/>
      <c r="O33" s="342"/>
      <c r="P33" s="342"/>
      <c r="Q33" s="342"/>
      <c r="R33" s="348"/>
      <c r="S33" s="342"/>
      <c r="T33" s="347"/>
      <c r="U33" s="541" t="s" ph="1">
        <v>1036</v>
      </c>
      <c r="V33" s="541" t="s">
        <v>264</v>
      </c>
      <c r="W33" s="539">
        <v>30</v>
      </c>
    </row>
    <row r="34" spans="3:23" ht="15" customHeight="1" x14ac:dyDescent="0.15">
      <c r="C34" s="578"/>
      <c r="D34" s="540"/>
      <c r="E34" s="541"/>
      <c r="F34" s="541"/>
      <c r="G34" s="345"/>
      <c r="H34" s="345"/>
      <c r="I34" s="345"/>
      <c r="J34" s="345"/>
      <c r="K34" s="345" t="s">
        <v>263</v>
      </c>
      <c r="L34" s="374"/>
      <c r="M34" s="374"/>
      <c r="N34" s="342"/>
      <c r="O34" s="342"/>
      <c r="P34" s="342"/>
      <c r="Q34" s="342"/>
      <c r="R34" s="350"/>
      <c r="S34" s="359"/>
      <c r="T34" s="342">
        <v>15</v>
      </c>
      <c r="U34" s="541"/>
      <c r="V34" s="541"/>
      <c r="W34" s="540"/>
    </row>
    <row r="35" spans="3:23" ht="15" customHeight="1" x14ac:dyDescent="0.15">
      <c r="C35" s="346"/>
      <c r="D35" s="337"/>
      <c r="E35" s="338"/>
      <c r="F35" s="338"/>
      <c r="G35" s="374"/>
      <c r="H35" s="374"/>
      <c r="I35" s="374"/>
      <c r="J35" s="374"/>
      <c r="K35" s="374"/>
      <c r="L35" s="374"/>
      <c r="M35" s="374"/>
      <c r="N35" s="342"/>
      <c r="O35" s="342"/>
      <c r="P35" s="342"/>
      <c r="Q35" s="342"/>
      <c r="R35" s="342"/>
      <c r="S35" s="348"/>
      <c r="T35" s="347"/>
      <c r="U35" s="541" t="s" ph="1">
        <v>471</v>
      </c>
      <c r="V35" s="541" t="s">
        <v>154</v>
      </c>
      <c r="W35" s="539">
        <v>31</v>
      </c>
    </row>
    <row r="36" spans="3:23" ht="15" customHeight="1" x14ac:dyDescent="0.15">
      <c r="C36" s="375"/>
      <c r="D36" s="340"/>
      <c r="E36" s="338"/>
      <c r="F36" s="338"/>
      <c r="G36" s="374"/>
      <c r="H36" s="374"/>
      <c r="I36" s="374"/>
      <c r="J36" s="374"/>
      <c r="K36" s="374"/>
      <c r="L36" s="374"/>
      <c r="M36" s="374"/>
      <c r="N36" s="342"/>
      <c r="O36" s="342"/>
      <c r="P36" s="342"/>
      <c r="Q36" s="342"/>
      <c r="R36" s="342"/>
      <c r="S36" s="342"/>
      <c r="T36" s="342"/>
      <c r="U36" s="541"/>
      <c r="V36" s="541"/>
      <c r="W36" s="540"/>
    </row>
    <row r="37" spans="3:23" ht="15" customHeight="1" x14ac:dyDescent="0.15">
      <c r="C37" s="339"/>
      <c r="D37" s="337"/>
      <c r="E37" s="338"/>
      <c r="F37" s="338"/>
      <c r="U37" s="338"/>
      <c r="V37" s="338"/>
      <c r="W37" s="337"/>
    </row>
    <row r="38" spans="3:23" x14ac:dyDescent="0.15">
      <c r="L38" s="570" t="s">
        <v>932</v>
      </c>
      <c r="M38" s="570"/>
      <c r="N38" s="570"/>
      <c r="O38" s="570"/>
    </row>
    <row r="41" spans="3:23" x14ac:dyDescent="0.15">
      <c r="G41" s="408"/>
      <c r="H41" s="408"/>
      <c r="I41" s="408"/>
      <c r="J41" s="408"/>
      <c r="K41" s="408"/>
      <c r="L41" s="408"/>
      <c r="M41" s="407"/>
      <c r="N41" s="406"/>
      <c r="O41" s="405"/>
      <c r="P41" s="405"/>
      <c r="Q41" s="405"/>
      <c r="R41" s="405"/>
      <c r="S41" s="405"/>
      <c r="T41" s="405"/>
    </row>
    <row r="42" spans="3:23" x14ac:dyDescent="0.15">
      <c r="M42" s="551" t="s">
        <v>1035</v>
      </c>
      <c r="N42" s="551"/>
    </row>
    <row r="45" spans="3:23" x14ac:dyDescent="0.15">
      <c r="J45" s="571" t="s">
        <v>1034</v>
      </c>
      <c r="K45" s="571"/>
      <c r="L45" s="571"/>
      <c r="M45" s="571"/>
      <c r="N45" s="571"/>
      <c r="O45" s="571"/>
      <c r="P45" s="571"/>
      <c r="Q45" s="571"/>
    </row>
    <row r="47" spans="3:23" x14ac:dyDescent="0.15">
      <c r="D47" s="572" t="s">
        <v>1033</v>
      </c>
      <c r="E47" s="573"/>
      <c r="F47" s="574"/>
      <c r="G47" s="575">
        <f>E48</f>
        <v>0</v>
      </c>
      <c r="H47" s="576"/>
      <c r="I47" s="577"/>
      <c r="J47" s="575">
        <f>H48</f>
        <v>0</v>
      </c>
      <c r="K47" s="576"/>
      <c r="L47" s="577"/>
      <c r="M47" s="575">
        <f>K48</f>
        <v>0</v>
      </c>
      <c r="N47" s="576"/>
      <c r="O47" s="577"/>
      <c r="P47" s="575">
        <f>N48</f>
        <v>0</v>
      </c>
      <c r="Q47" s="576"/>
      <c r="R47" s="577"/>
      <c r="S47" s="404" t="s">
        <v>929</v>
      </c>
      <c r="T47" s="389"/>
      <c r="U47" s="403" t="s">
        <v>928</v>
      </c>
      <c r="V47" s="403" t="s">
        <v>927</v>
      </c>
    </row>
    <row r="48" spans="3:23" x14ac:dyDescent="0.15">
      <c r="D48" s="552"/>
      <c r="E48" s="555"/>
      <c r="F48" s="558"/>
      <c r="G48" s="561"/>
      <c r="H48" s="562"/>
      <c r="I48" s="563"/>
      <c r="J48" s="401"/>
      <c r="K48" s="400"/>
      <c r="L48" s="399">
        <v>36</v>
      </c>
      <c r="M48" s="401"/>
      <c r="N48" s="400"/>
      <c r="O48" s="399">
        <v>34</v>
      </c>
      <c r="P48" s="401"/>
      <c r="Q48" s="400"/>
      <c r="R48" s="399">
        <v>32</v>
      </c>
      <c r="S48" s="545"/>
      <c r="T48" s="398" t="s">
        <v>925</v>
      </c>
      <c r="U48" s="393">
        <f>G49+J49+M49+P49</f>
        <v>0</v>
      </c>
      <c r="V48" s="548"/>
    </row>
    <row r="49" spans="4:22" x14ac:dyDescent="0.15">
      <c r="D49" s="553"/>
      <c r="E49" s="556"/>
      <c r="F49" s="559"/>
      <c r="G49" s="564"/>
      <c r="H49" s="565"/>
      <c r="I49" s="566"/>
      <c r="J49" s="397"/>
      <c r="K49" s="396" t="s">
        <v>948</v>
      </c>
      <c r="L49" s="395"/>
      <c r="M49" s="397"/>
      <c r="N49" s="396" t="s">
        <v>924</v>
      </c>
      <c r="O49" s="395"/>
      <c r="P49" s="397"/>
      <c r="Q49" s="396" t="s">
        <v>948</v>
      </c>
      <c r="R49" s="395"/>
      <c r="S49" s="546"/>
      <c r="T49" s="394" t="s">
        <v>923</v>
      </c>
      <c r="U49" s="393">
        <f>I49+L49+O49+R49</f>
        <v>0</v>
      </c>
      <c r="V49" s="549"/>
    </row>
    <row r="50" spans="4:22" x14ac:dyDescent="0.15">
      <c r="D50" s="554"/>
      <c r="E50" s="557"/>
      <c r="F50" s="560"/>
      <c r="G50" s="567"/>
      <c r="H50" s="568"/>
      <c r="I50" s="569"/>
      <c r="J50" s="397"/>
      <c r="K50" s="402"/>
      <c r="L50" s="395"/>
      <c r="M50" s="397"/>
      <c r="N50" s="402"/>
      <c r="O50" s="395"/>
      <c r="P50" s="397"/>
      <c r="Q50" s="402"/>
      <c r="R50" s="395"/>
      <c r="S50" s="547"/>
      <c r="T50" s="389" t="s">
        <v>922</v>
      </c>
      <c r="U50" s="388" t="e">
        <f>ROUND(U48/(U48+U49)*100,2)</f>
        <v>#DIV/0!</v>
      </c>
      <c r="V50" s="550"/>
    </row>
    <row r="51" spans="4:22" x14ac:dyDescent="0.15">
      <c r="D51" s="552"/>
      <c r="E51" s="555"/>
      <c r="F51" s="558"/>
      <c r="G51" s="401"/>
      <c r="H51" s="400"/>
      <c r="I51" s="399">
        <f>L48</f>
        <v>36</v>
      </c>
      <c r="J51" s="561"/>
      <c r="K51" s="562"/>
      <c r="L51" s="563"/>
      <c r="M51" s="401"/>
      <c r="N51" s="400"/>
      <c r="O51" s="399">
        <v>33</v>
      </c>
      <c r="P51" s="401"/>
      <c r="Q51" s="400"/>
      <c r="R51" s="399">
        <v>35</v>
      </c>
      <c r="S51" s="545"/>
      <c r="T51" s="398" t="s">
        <v>925</v>
      </c>
      <c r="U51" s="393">
        <f>G52+J52+M52+P52</f>
        <v>0</v>
      </c>
      <c r="V51" s="548"/>
    </row>
    <row r="52" spans="4:22" x14ac:dyDescent="0.15">
      <c r="D52" s="553"/>
      <c r="E52" s="556"/>
      <c r="F52" s="559"/>
      <c r="G52" s="397"/>
      <c r="H52" s="396" t="s">
        <v>924</v>
      </c>
      <c r="I52" s="395"/>
      <c r="J52" s="564"/>
      <c r="K52" s="565"/>
      <c r="L52" s="566"/>
      <c r="M52" s="397"/>
      <c r="N52" s="396" t="s">
        <v>1032</v>
      </c>
      <c r="O52" s="395"/>
      <c r="P52" s="397"/>
      <c r="Q52" s="396" t="s">
        <v>924</v>
      </c>
      <c r="R52" s="395"/>
      <c r="S52" s="546"/>
      <c r="T52" s="394" t="s">
        <v>923</v>
      </c>
      <c r="U52" s="393">
        <f>I52+L52+O52+R52</f>
        <v>0</v>
      </c>
      <c r="V52" s="549"/>
    </row>
    <row r="53" spans="4:22" x14ac:dyDescent="0.15">
      <c r="D53" s="554"/>
      <c r="E53" s="557"/>
      <c r="F53" s="560"/>
      <c r="G53" s="397"/>
      <c r="H53" s="402"/>
      <c r="I53" s="395"/>
      <c r="J53" s="567"/>
      <c r="K53" s="568"/>
      <c r="L53" s="569"/>
      <c r="M53" s="397"/>
      <c r="N53" s="402"/>
      <c r="O53" s="395"/>
      <c r="P53" s="397"/>
      <c r="Q53" s="402"/>
      <c r="R53" s="395"/>
      <c r="S53" s="547"/>
      <c r="T53" s="389" t="s">
        <v>922</v>
      </c>
      <c r="U53" s="388" t="e">
        <f>ROUND(U51/(U51+U52)*100,2)</f>
        <v>#DIV/0!</v>
      </c>
      <c r="V53" s="550"/>
    </row>
    <row r="54" spans="4:22" x14ac:dyDescent="0.15">
      <c r="D54" s="552"/>
      <c r="E54" s="555"/>
      <c r="F54" s="558"/>
      <c r="G54" s="401"/>
      <c r="H54" s="400"/>
      <c r="I54" s="399">
        <f>O48</f>
        <v>34</v>
      </c>
      <c r="J54" s="401"/>
      <c r="K54" s="400"/>
      <c r="L54" s="399">
        <f>O51</f>
        <v>33</v>
      </c>
      <c r="M54" s="561"/>
      <c r="N54" s="562"/>
      <c r="O54" s="563"/>
      <c r="P54" s="401"/>
      <c r="Q54" s="400"/>
      <c r="R54" s="399">
        <v>37</v>
      </c>
      <c r="S54" s="545"/>
      <c r="T54" s="398" t="s">
        <v>925</v>
      </c>
      <c r="U54" s="393">
        <f>G55+J55+M55+P55</f>
        <v>0</v>
      </c>
      <c r="V54" s="548"/>
    </row>
    <row r="55" spans="4:22" x14ac:dyDescent="0.15">
      <c r="D55" s="553"/>
      <c r="E55" s="556"/>
      <c r="F55" s="559"/>
      <c r="G55" s="397"/>
      <c r="H55" s="396" t="s">
        <v>948</v>
      </c>
      <c r="I55" s="395"/>
      <c r="J55" s="397"/>
      <c r="K55" s="396" t="s">
        <v>924</v>
      </c>
      <c r="L55" s="395"/>
      <c r="M55" s="564"/>
      <c r="N55" s="565"/>
      <c r="O55" s="566"/>
      <c r="P55" s="397"/>
      <c r="Q55" s="396" t="s">
        <v>924</v>
      </c>
      <c r="R55" s="395"/>
      <c r="S55" s="546"/>
      <c r="T55" s="394" t="s">
        <v>923</v>
      </c>
      <c r="U55" s="393">
        <f>I55+L55+O55+R55</f>
        <v>0</v>
      </c>
      <c r="V55" s="549"/>
    </row>
    <row r="56" spans="4:22" x14ac:dyDescent="0.15">
      <c r="D56" s="554"/>
      <c r="E56" s="557"/>
      <c r="F56" s="560"/>
      <c r="G56" s="397"/>
      <c r="H56" s="402"/>
      <c r="I56" s="395"/>
      <c r="J56" s="397"/>
      <c r="K56" s="402"/>
      <c r="L56" s="395"/>
      <c r="M56" s="567"/>
      <c r="N56" s="568"/>
      <c r="O56" s="569"/>
      <c r="P56" s="397"/>
      <c r="Q56" s="402"/>
      <c r="R56" s="395"/>
      <c r="S56" s="547"/>
      <c r="T56" s="389" t="s">
        <v>922</v>
      </c>
      <c r="U56" s="388" t="e">
        <f>ROUND(U54/(U54+U55)*100,2)</f>
        <v>#DIV/0!</v>
      </c>
      <c r="V56" s="550"/>
    </row>
    <row r="57" spans="4:22" x14ac:dyDescent="0.15">
      <c r="D57" s="552"/>
      <c r="E57" s="555"/>
      <c r="F57" s="558"/>
      <c r="G57" s="401"/>
      <c r="H57" s="400"/>
      <c r="I57" s="399">
        <f>R48</f>
        <v>32</v>
      </c>
      <c r="J57" s="401"/>
      <c r="K57" s="400"/>
      <c r="L57" s="399">
        <f>R51</f>
        <v>35</v>
      </c>
      <c r="M57" s="401"/>
      <c r="N57" s="400"/>
      <c r="O57" s="399">
        <f>R54</f>
        <v>37</v>
      </c>
      <c r="P57" s="561"/>
      <c r="Q57" s="562"/>
      <c r="R57" s="563"/>
      <c r="S57" s="545"/>
      <c r="T57" s="398" t="s">
        <v>925</v>
      </c>
      <c r="U57" s="393">
        <f>G58+J58+M58+P58</f>
        <v>0</v>
      </c>
      <c r="V57" s="548"/>
    </row>
    <row r="58" spans="4:22" x14ac:dyDescent="0.15">
      <c r="D58" s="553"/>
      <c r="E58" s="556"/>
      <c r="F58" s="559"/>
      <c r="G58" s="397"/>
      <c r="H58" s="396" t="s">
        <v>924</v>
      </c>
      <c r="I58" s="395"/>
      <c r="J58" s="397"/>
      <c r="K58" s="396" t="s">
        <v>924</v>
      </c>
      <c r="L58" s="395"/>
      <c r="M58" s="397"/>
      <c r="N58" s="396" t="s">
        <v>1032</v>
      </c>
      <c r="O58" s="395"/>
      <c r="P58" s="564"/>
      <c r="Q58" s="565"/>
      <c r="R58" s="566"/>
      <c r="S58" s="546"/>
      <c r="T58" s="394" t="s">
        <v>923</v>
      </c>
      <c r="U58" s="393">
        <f>I58+L58+O58+R58</f>
        <v>0</v>
      </c>
      <c r="V58" s="549"/>
    </row>
    <row r="59" spans="4:22" x14ac:dyDescent="0.15">
      <c r="D59" s="554"/>
      <c r="E59" s="557"/>
      <c r="F59" s="560"/>
      <c r="G59" s="392"/>
      <c r="H59" s="391"/>
      <c r="I59" s="390"/>
      <c r="J59" s="392"/>
      <c r="K59" s="391"/>
      <c r="L59" s="390"/>
      <c r="M59" s="392"/>
      <c r="N59" s="391"/>
      <c r="O59" s="390"/>
      <c r="P59" s="567"/>
      <c r="Q59" s="568"/>
      <c r="R59" s="569"/>
      <c r="S59" s="547"/>
      <c r="T59" s="389" t="s">
        <v>922</v>
      </c>
      <c r="U59" s="388" t="e">
        <f>ROUND(U57/(U57+U58)*100,2)</f>
        <v>#DIV/0!</v>
      </c>
      <c r="V59" s="550"/>
    </row>
  </sheetData>
  <mergeCells count="141"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5:C6"/>
    <mergeCell ref="C7:C8"/>
    <mergeCell ref="C9:C10"/>
    <mergeCell ref="C11:C12"/>
    <mergeCell ref="C13:C14"/>
    <mergeCell ref="U31:U32"/>
    <mergeCell ref="V31:V32"/>
    <mergeCell ref="W31:W32"/>
    <mergeCell ref="U25:U26"/>
    <mergeCell ref="V25:V26"/>
    <mergeCell ref="W25:W26"/>
    <mergeCell ref="U27:U28"/>
    <mergeCell ref="V27:V28"/>
    <mergeCell ref="W27:W28"/>
    <mergeCell ref="W17:W18"/>
    <mergeCell ref="U19:U20"/>
    <mergeCell ref="V19:V20"/>
    <mergeCell ref="W19:W20"/>
    <mergeCell ref="U29:U30"/>
    <mergeCell ref="V29:V30"/>
    <mergeCell ref="W29:W30"/>
    <mergeCell ref="E29:E30"/>
    <mergeCell ref="F29:F30"/>
    <mergeCell ref="V21:V22"/>
    <mergeCell ref="D31:D32"/>
    <mergeCell ref="E31:E32"/>
    <mergeCell ref="F31:F32"/>
    <mergeCell ref="D27:D28"/>
    <mergeCell ref="E27:E28"/>
    <mergeCell ref="F27:F28"/>
    <mergeCell ref="D29:D30"/>
    <mergeCell ref="D25:D26"/>
    <mergeCell ref="E25:E26"/>
    <mergeCell ref="F25:F26"/>
    <mergeCell ref="D19:D20"/>
    <mergeCell ref="E19:E20"/>
    <mergeCell ref="F19:F20"/>
    <mergeCell ref="D23:D24"/>
    <mergeCell ref="E23:E24"/>
    <mergeCell ref="F23:F24"/>
    <mergeCell ref="W21:W22"/>
    <mergeCell ref="U23:U24"/>
    <mergeCell ref="V23:V24"/>
    <mergeCell ref="W23:W24"/>
    <mergeCell ref="D21:D22"/>
    <mergeCell ref="E21:E22"/>
    <mergeCell ref="F21:F22"/>
    <mergeCell ref="U21:U22"/>
    <mergeCell ref="G2:T2"/>
    <mergeCell ref="V7:V8"/>
    <mergeCell ref="W7:W8"/>
    <mergeCell ref="U5:U6"/>
    <mergeCell ref="V5:V6"/>
    <mergeCell ref="W5:W6"/>
    <mergeCell ref="U7:U8"/>
    <mergeCell ref="U9:U10"/>
    <mergeCell ref="U13:U14"/>
    <mergeCell ref="V9:V10"/>
    <mergeCell ref="W9:W10"/>
    <mergeCell ref="V11:V12"/>
    <mergeCell ref="W11:W12"/>
    <mergeCell ref="U11:U12"/>
    <mergeCell ref="U17:U18"/>
    <mergeCell ref="V17:V18"/>
    <mergeCell ref="D9:D10"/>
    <mergeCell ref="E9:E10"/>
    <mergeCell ref="F9:F10"/>
    <mergeCell ref="D11:D12"/>
    <mergeCell ref="E11:E12"/>
    <mergeCell ref="F11:F12"/>
    <mergeCell ref="W13:W14"/>
    <mergeCell ref="D15:D16"/>
    <mergeCell ref="E15:E16"/>
    <mergeCell ref="F15:F16"/>
    <mergeCell ref="U15:U16"/>
    <mergeCell ref="V15:V16"/>
    <mergeCell ref="W15:W16"/>
    <mergeCell ref="D17:D18"/>
    <mergeCell ref="E17:E18"/>
    <mergeCell ref="F17:F18"/>
    <mergeCell ref="D5:D6"/>
    <mergeCell ref="E5:E6"/>
    <mergeCell ref="F5:F6"/>
    <mergeCell ref="V13:V14"/>
    <mergeCell ref="D13:D14"/>
    <mergeCell ref="E13:E14"/>
    <mergeCell ref="F13:F14"/>
    <mergeCell ref="D7:D8"/>
    <mergeCell ref="E7:E8"/>
    <mergeCell ref="F7:F8"/>
    <mergeCell ref="C33:C34"/>
    <mergeCell ref="U33:U34"/>
    <mergeCell ref="V33:V34"/>
    <mergeCell ref="W33:W34"/>
    <mergeCell ref="U35:U36"/>
    <mergeCell ref="V35:V36"/>
    <mergeCell ref="W35:W36"/>
    <mergeCell ref="D33:D34"/>
    <mergeCell ref="E33:E34"/>
    <mergeCell ref="F33:F34"/>
    <mergeCell ref="L38:O38"/>
    <mergeCell ref="J45:Q45"/>
    <mergeCell ref="D47:F47"/>
    <mergeCell ref="G47:I47"/>
    <mergeCell ref="J47:L47"/>
    <mergeCell ref="M47:O47"/>
    <mergeCell ref="P47:R47"/>
    <mergeCell ref="M42:N42"/>
    <mergeCell ref="S48:S50"/>
    <mergeCell ref="V48:V50"/>
    <mergeCell ref="S51:S53"/>
    <mergeCell ref="V51:V53"/>
    <mergeCell ref="S54:S56"/>
    <mergeCell ref="V54:V56"/>
    <mergeCell ref="F54:F56"/>
    <mergeCell ref="D57:D59"/>
    <mergeCell ref="E57:E59"/>
    <mergeCell ref="F57:F59"/>
    <mergeCell ref="G48:I50"/>
    <mergeCell ref="P57:R59"/>
    <mergeCell ref="M54:O56"/>
    <mergeCell ref="J51:L53"/>
    <mergeCell ref="S57:S59"/>
    <mergeCell ref="V57:V59"/>
    <mergeCell ref="D48:D50"/>
    <mergeCell ref="E48:E50"/>
    <mergeCell ref="F48:F50"/>
    <mergeCell ref="D51:D53"/>
    <mergeCell ref="E51:E53"/>
    <mergeCell ref="F51:F53"/>
    <mergeCell ref="D54:D56"/>
    <mergeCell ref="E54:E56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47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1031</v>
      </c>
    </row>
    <row r="2" spans="3:23" s="48" customFormat="1" ht="30" customHeight="1" x14ac:dyDescent="0.15">
      <c r="C2" s="103"/>
      <c r="D2" s="366"/>
      <c r="E2" s="367"/>
      <c r="F2" s="367"/>
      <c r="G2" s="542" t="s">
        <v>1021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483</v>
      </c>
      <c r="F5" s="541" t="s">
        <v>152</v>
      </c>
      <c r="G5" s="353"/>
      <c r="H5" s="353"/>
      <c r="I5" s="345"/>
      <c r="J5" s="345"/>
      <c r="K5" s="345"/>
      <c r="L5" s="374"/>
      <c r="M5" s="374"/>
      <c r="N5" s="342"/>
      <c r="O5" s="342"/>
      <c r="P5" s="342"/>
      <c r="Q5" s="342"/>
      <c r="R5" s="342"/>
      <c r="S5" s="347"/>
      <c r="T5" s="347"/>
      <c r="U5" s="541" t="s" ph="1">
        <v>488</v>
      </c>
      <c r="V5" s="541" t="s">
        <v>162</v>
      </c>
      <c r="W5" s="539">
        <v>10</v>
      </c>
    </row>
    <row r="6" spans="3:23" ht="15" customHeight="1" x14ac:dyDescent="0.15">
      <c r="C6" s="578"/>
      <c r="D6" s="540"/>
      <c r="E6" s="541"/>
      <c r="F6" s="541"/>
      <c r="G6" s="345"/>
      <c r="H6" s="345">
        <v>4</v>
      </c>
      <c r="I6" s="363"/>
      <c r="J6" s="345"/>
      <c r="K6" s="345"/>
      <c r="L6" s="374"/>
      <c r="M6" s="374"/>
      <c r="N6" s="342"/>
      <c r="O6" s="342"/>
      <c r="P6" s="342"/>
      <c r="Q6" s="342"/>
      <c r="R6" s="359"/>
      <c r="S6" s="342">
        <v>8</v>
      </c>
      <c r="T6" s="342"/>
      <c r="U6" s="541"/>
      <c r="V6" s="541"/>
      <c r="W6" s="540"/>
    </row>
    <row r="7" spans="3:23" ht="15" customHeight="1" x14ac:dyDescent="0.15">
      <c r="C7" s="543">
        <v>17</v>
      </c>
      <c r="D7" s="539">
        <v>2</v>
      </c>
      <c r="E7" s="541" t="s" ph="1">
        <v>1030</v>
      </c>
      <c r="F7" s="541" t="s">
        <v>143</v>
      </c>
      <c r="G7" s="353"/>
      <c r="H7" s="345"/>
      <c r="I7" s="357"/>
      <c r="J7" s="357"/>
      <c r="K7" s="345"/>
      <c r="L7" s="374"/>
      <c r="M7" s="374"/>
      <c r="N7" s="342"/>
      <c r="O7" s="342"/>
      <c r="P7" s="342"/>
      <c r="Q7" s="350"/>
      <c r="R7" s="348"/>
      <c r="S7" s="342"/>
      <c r="T7" s="347"/>
      <c r="U7" s="541" t="s" ph="1">
        <v>1029</v>
      </c>
      <c r="V7" s="541" t="s">
        <v>159</v>
      </c>
      <c r="W7" s="539">
        <v>11</v>
      </c>
    </row>
    <row r="8" spans="3:23" ht="15" customHeight="1" x14ac:dyDescent="0.15">
      <c r="C8" s="578"/>
      <c r="D8" s="540"/>
      <c r="E8" s="541"/>
      <c r="F8" s="541"/>
      <c r="G8" s="345">
        <v>1</v>
      </c>
      <c r="H8" s="363"/>
      <c r="I8" s="357"/>
      <c r="J8" s="357"/>
      <c r="K8" s="345"/>
      <c r="L8" s="374"/>
      <c r="M8" s="374"/>
      <c r="N8" s="342"/>
      <c r="O8" s="342"/>
      <c r="P8" s="342"/>
      <c r="Q8" s="350"/>
      <c r="R8" s="350"/>
      <c r="S8" s="359"/>
      <c r="T8" s="342">
        <v>2</v>
      </c>
      <c r="U8" s="541"/>
      <c r="V8" s="541"/>
      <c r="W8" s="540"/>
    </row>
    <row r="9" spans="3:23" ht="15" customHeight="1" x14ac:dyDescent="0.15">
      <c r="C9" s="543">
        <v>16</v>
      </c>
      <c r="D9" s="539">
        <v>3</v>
      </c>
      <c r="E9" s="541" t="s" ph="1">
        <v>1028</v>
      </c>
      <c r="F9" s="541" t="s">
        <v>162</v>
      </c>
      <c r="G9" s="353"/>
      <c r="H9" s="357"/>
      <c r="I9" s="345">
        <v>12</v>
      </c>
      <c r="J9" s="363"/>
      <c r="K9" s="345"/>
      <c r="L9" s="374"/>
      <c r="M9" s="374"/>
      <c r="N9" s="342"/>
      <c r="O9" s="342"/>
      <c r="P9" s="342"/>
      <c r="Q9" s="359"/>
      <c r="R9" s="342">
        <v>14</v>
      </c>
      <c r="S9" s="348"/>
      <c r="T9" s="347"/>
      <c r="U9" s="541" t="s" ph="1">
        <v>492</v>
      </c>
      <c r="V9" s="541" t="s">
        <v>143</v>
      </c>
      <c r="W9" s="539">
        <v>12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/>
      <c r="J10" s="357"/>
      <c r="K10" s="357"/>
      <c r="L10" s="374"/>
      <c r="M10" s="374"/>
      <c r="N10" s="342"/>
      <c r="O10" s="342"/>
      <c r="P10" s="350"/>
      <c r="Q10" s="348"/>
      <c r="R10" s="342"/>
      <c r="S10" s="342"/>
      <c r="T10" s="342"/>
      <c r="U10" s="541"/>
      <c r="V10" s="541"/>
      <c r="W10" s="540"/>
    </row>
    <row r="11" spans="3:23" ht="15" customHeight="1" x14ac:dyDescent="0.15">
      <c r="C11" s="543">
        <v>9</v>
      </c>
      <c r="D11" s="539">
        <v>4</v>
      </c>
      <c r="E11" s="541" t="s" ph="1">
        <v>486</v>
      </c>
      <c r="F11" s="541" t="s">
        <v>160</v>
      </c>
      <c r="G11" s="353"/>
      <c r="H11" s="353"/>
      <c r="I11" s="345"/>
      <c r="J11" s="357"/>
      <c r="K11" s="357"/>
      <c r="L11" s="374"/>
      <c r="M11" s="374"/>
      <c r="N11" s="342"/>
      <c r="O11" s="342"/>
      <c r="P11" s="350"/>
      <c r="Q11" s="350"/>
      <c r="R11" s="342"/>
      <c r="S11" s="347"/>
      <c r="T11" s="347"/>
      <c r="U11" s="541" t="s" ph="1">
        <v>1027</v>
      </c>
      <c r="V11" s="541" t="s">
        <v>163</v>
      </c>
      <c r="W11" s="539">
        <v>13</v>
      </c>
    </row>
    <row r="12" spans="3:23" ht="15" customHeight="1" x14ac:dyDescent="0.15">
      <c r="C12" s="578"/>
      <c r="D12" s="540"/>
      <c r="E12" s="541"/>
      <c r="F12" s="541"/>
      <c r="G12" s="345"/>
      <c r="H12" s="345">
        <v>5</v>
      </c>
      <c r="I12" s="363"/>
      <c r="J12" s="357"/>
      <c r="K12" s="387"/>
      <c r="L12" s="386"/>
      <c r="M12" s="386"/>
      <c r="N12" s="386"/>
      <c r="O12" s="386"/>
      <c r="P12" s="385"/>
      <c r="Q12" s="350"/>
      <c r="R12" s="359"/>
      <c r="S12" s="342">
        <v>9</v>
      </c>
      <c r="T12" s="342"/>
      <c r="U12" s="541"/>
      <c r="V12" s="541"/>
      <c r="W12" s="540"/>
    </row>
    <row r="13" spans="3:23" ht="15" customHeight="1" x14ac:dyDescent="0.15">
      <c r="C13" s="543">
        <v>8</v>
      </c>
      <c r="D13" s="539">
        <v>5</v>
      </c>
      <c r="E13" s="541" t="s" ph="1">
        <v>494</v>
      </c>
      <c r="F13" s="541" t="s">
        <v>163</v>
      </c>
      <c r="G13" s="353"/>
      <c r="H13" s="353"/>
      <c r="I13" s="357"/>
      <c r="J13" s="345"/>
      <c r="K13" s="384"/>
      <c r="L13" s="383"/>
      <c r="M13" s="383"/>
      <c r="N13" s="383"/>
      <c r="O13" s="383"/>
      <c r="P13" s="382"/>
      <c r="Q13" s="342"/>
      <c r="R13" s="348"/>
      <c r="S13" s="347"/>
      <c r="T13" s="347"/>
      <c r="U13" s="541" t="s" ph="1">
        <v>491</v>
      </c>
      <c r="V13" s="541" t="s">
        <v>143</v>
      </c>
      <c r="W13" s="539">
        <v>14</v>
      </c>
    </row>
    <row r="14" spans="3:23" ht="15" customHeight="1" x14ac:dyDescent="0.15">
      <c r="C14" s="578"/>
      <c r="D14" s="540"/>
      <c r="E14" s="541"/>
      <c r="F14" s="541"/>
      <c r="G14" s="345"/>
      <c r="H14" s="345"/>
      <c r="I14" s="345"/>
      <c r="J14" s="345">
        <v>16</v>
      </c>
      <c r="K14" s="380"/>
      <c r="L14" s="381"/>
      <c r="M14" s="381"/>
      <c r="N14" s="380"/>
      <c r="O14" s="347"/>
      <c r="P14" s="379"/>
      <c r="Q14" s="342">
        <v>17</v>
      </c>
      <c r="R14" s="342"/>
      <c r="S14" s="342"/>
      <c r="T14" s="342"/>
      <c r="U14" s="541"/>
      <c r="V14" s="541"/>
      <c r="W14" s="540"/>
    </row>
    <row r="15" spans="3:23" ht="15" customHeight="1" x14ac:dyDescent="0.15">
      <c r="C15" s="543">
        <v>5</v>
      </c>
      <c r="D15" s="539">
        <v>6</v>
      </c>
      <c r="E15" s="541" t="s" ph="1">
        <v>490</v>
      </c>
      <c r="F15" s="541" t="s">
        <v>154</v>
      </c>
      <c r="G15" s="353"/>
      <c r="H15" s="353"/>
      <c r="I15" s="345"/>
      <c r="J15" s="345"/>
      <c r="K15" s="378">
        <v>18</v>
      </c>
      <c r="L15" s="377"/>
      <c r="M15" s="377"/>
      <c r="N15" s="356"/>
      <c r="O15" s="356"/>
      <c r="P15" s="376"/>
      <c r="Q15" s="342"/>
      <c r="R15" s="342"/>
      <c r="S15" s="347"/>
      <c r="T15" s="347"/>
      <c r="U15" s="541" t="s" ph="1">
        <v>484</v>
      </c>
      <c r="V15" s="541" t="s">
        <v>163</v>
      </c>
      <c r="W15" s="539">
        <v>15</v>
      </c>
    </row>
    <row r="16" spans="3:23" ht="15" customHeight="1" x14ac:dyDescent="0.15">
      <c r="C16" s="578"/>
      <c r="D16" s="540"/>
      <c r="E16" s="541"/>
      <c r="F16" s="541"/>
      <c r="G16" s="345"/>
      <c r="H16" s="345">
        <v>6</v>
      </c>
      <c r="I16" s="363"/>
      <c r="J16" s="345"/>
      <c r="K16" s="357"/>
      <c r="L16" s="374"/>
      <c r="M16" s="374"/>
      <c r="N16" s="342"/>
      <c r="O16" s="342"/>
      <c r="P16" s="350"/>
      <c r="Q16" s="342"/>
      <c r="R16" s="359"/>
      <c r="S16" s="342">
        <v>10</v>
      </c>
      <c r="T16" s="342"/>
      <c r="U16" s="541"/>
      <c r="V16" s="541"/>
      <c r="W16" s="540"/>
    </row>
    <row r="17" spans="3:23" ht="15" customHeight="1" x14ac:dyDescent="0.15">
      <c r="C17" s="543">
        <v>12</v>
      </c>
      <c r="D17" s="539">
        <v>7</v>
      </c>
      <c r="E17" s="541" t="s" ph="1">
        <v>1026</v>
      </c>
      <c r="F17" s="541" t="s">
        <v>159</v>
      </c>
      <c r="G17" s="353"/>
      <c r="H17" s="353"/>
      <c r="I17" s="357"/>
      <c r="J17" s="357"/>
      <c r="K17" s="357"/>
      <c r="L17" s="374"/>
      <c r="M17" s="374"/>
      <c r="N17" s="342"/>
      <c r="O17" s="342"/>
      <c r="P17" s="350"/>
      <c r="Q17" s="350"/>
      <c r="R17" s="348"/>
      <c r="S17" s="347"/>
      <c r="T17" s="347"/>
      <c r="U17" s="541" t="s" ph="1">
        <v>1025</v>
      </c>
      <c r="V17" s="541" t="s">
        <v>162</v>
      </c>
      <c r="W17" s="539">
        <v>16</v>
      </c>
    </row>
    <row r="18" spans="3:23" ht="15" customHeight="1" x14ac:dyDescent="0.15">
      <c r="C18" s="578"/>
      <c r="D18" s="540"/>
      <c r="E18" s="541"/>
      <c r="F18" s="541"/>
      <c r="G18" s="345"/>
      <c r="H18" s="345"/>
      <c r="I18" s="345">
        <v>13</v>
      </c>
      <c r="J18" s="363"/>
      <c r="K18" s="357"/>
      <c r="L18" s="374"/>
      <c r="M18" s="374"/>
      <c r="N18" s="342"/>
      <c r="O18" s="342"/>
      <c r="P18" s="350"/>
      <c r="Q18" s="350"/>
      <c r="R18" s="342"/>
      <c r="S18" s="342"/>
      <c r="T18" s="342"/>
      <c r="U18" s="541"/>
      <c r="V18" s="541"/>
      <c r="W18" s="540"/>
    </row>
    <row r="19" spans="3:23" ht="15" customHeight="1" x14ac:dyDescent="0.15">
      <c r="C19" s="543">
        <v>13</v>
      </c>
      <c r="D19" s="539">
        <v>8</v>
      </c>
      <c r="E19" s="541" t="s" ph="1">
        <v>493</v>
      </c>
      <c r="F19" s="541" t="s">
        <v>162</v>
      </c>
      <c r="G19" s="353"/>
      <c r="H19" s="353"/>
      <c r="I19" s="345"/>
      <c r="J19" s="357"/>
      <c r="K19" s="345"/>
      <c r="L19" s="374"/>
      <c r="M19" s="374"/>
      <c r="N19" s="342"/>
      <c r="O19" s="342"/>
      <c r="P19" s="350"/>
      <c r="Q19" s="359"/>
      <c r="R19" s="342">
        <v>15</v>
      </c>
      <c r="S19" s="342"/>
      <c r="T19" s="347"/>
      <c r="U19" s="541" t="s" ph="1">
        <v>489</v>
      </c>
      <c r="V19" s="541" t="s">
        <v>96</v>
      </c>
      <c r="W19" s="539">
        <v>17</v>
      </c>
    </row>
    <row r="20" spans="3:23" ht="15" customHeight="1" x14ac:dyDescent="0.15">
      <c r="C20" s="578"/>
      <c r="D20" s="540"/>
      <c r="E20" s="541"/>
      <c r="F20" s="541"/>
      <c r="G20" s="345"/>
      <c r="H20" s="345">
        <v>7</v>
      </c>
      <c r="I20" s="363"/>
      <c r="J20" s="357"/>
      <c r="K20" s="345"/>
      <c r="L20" s="374"/>
      <c r="M20" s="374"/>
      <c r="N20" s="342"/>
      <c r="O20" s="342"/>
      <c r="P20" s="342"/>
      <c r="Q20" s="348"/>
      <c r="R20" s="342"/>
      <c r="S20" s="359"/>
      <c r="T20" s="342">
        <v>3</v>
      </c>
      <c r="U20" s="541"/>
      <c r="V20" s="541"/>
      <c r="W20" s="540"/>
    </row>
    <row r="21" spans="3:23" ht="15" customHeight="1" x14ac:dyDescent="0.15">
      <c r="C21" s="543">
        <v>4</v>
      </c>
      <c r="D21" s="539">
        <v>9</v>
      </c>
      <c r="E21" s="541" t="s" ph="1">
        <v>485</v>
      </c>
      <c r="F21" s="541" t="s">
        <v>143</v>
      </c>
      <c r="G21" s="353"/>
      <c r="H21" s="353"/>
      <c r="I21" s="357"/>
      <c r="J21" s="345"/>
      <c r="K21" s="345"/>
      <c r="L21" s="374"/>
      <c r="M21" s="374"/>
      <c r="N21" s="342"/>
      <c r="O21" s="342"/>
      <c r="P21" s="342"/>
      <c r="Q21" s="350"/>
      <c r="R21" s="350"/>
      <c r="S21" s="348"/>
      <c r="T21" s="347"/>
      <c r="U21" s="541" t="s" ph="1">
        <v>1024</v>
      </c>
      <c r="V21" s="541" t="s">
        <v>143</v>
      </c>
      <c r="W21" s="539">
        <v>18</v>
      </c>
    </row>
    <row r="22" spans="3:23" ht="15" customHeight="1" x14ac:dyDescent="0.15">
      <c r="C22" s="578"/>
      <c r="D22" s="540"/>
      <c r="E22" s="541"/>
      <c r="F22" s="541"/>
      <c r="G22" s="345"/>
      <c r="H22" s="345"/>
      <c r="I22" s="345"/>
      <c r="J22" s="345"/>
      <c r="K22" s="345" t="s">
        <v>263</v>
      </c>
      <c r="L22" s="374"/>
      <c r="M22" s="374"/>
      <c r="N22" s="342"/>
      <c r="O22" s="342"/>
      <c r="P22" s="342"/>
      <c r="Q22" s="350"/>
      <c r="R22" s="359"/>
      <c r="S22" s="342">
        <v>11</v>
      </c>
      <c r="T22" s="342"/>
      <c r="U22" s="541"/>
      <c r="V22" s="541"/>
      <c r="W22" s="540"/>
    </row>
    <row r="23" spans="3:23" ht="15" customHeight="1" x14ac:dyDescent="0.15">
      <c r="C23" s="346"/>
      <c r="D23" s="337"/>
      <c r="E23" s="338"/>
      <c r="F23" s="338"/>
      <c r="G23" s="374"/>
      <c r="H23" s="374"/>
      <c r="I23" s="374"/>
      <c r="J23" s="374"/>
      <c r="K23" s="374"/>
      <c r="L23" s="374"/>
      <c r="M23" s="374"/>
      <c r="N23" s="342"/>
      <c r="O23" s="342"/>
      <c r="P23" s="342"/>
      <c r="Q23" s="342"/>
      <c r="R23" s="348"/>
      <c r="S23" s="347"/>
      <c r="T23" s="347"/>
      <c r="U23" s="541" t="s" ph="1">
        <v>487</v>
      </c>
      <c r="V23" s="541" t="s">
        <v>162</v>
      </c>
      <c r="W23" s="539">
        <v>19</v>
      </c>
    </row>
    <row r="24" spans="3:23" ht="15" customHeight="1" x14ac:dyDescent="0.15">
      <c r="C24" s="375"/>
      <c r="D24" s="340"/>
      <c r="E24" s="338"/>
      <c r="F24" s="338"/>
      <c r="G24" s="374"/>
      <c r="H24" s="374"/>
      <c r="I24" s="374"/>
      <c r="J24" s="374"/>
      <c r="K24" s="374"/>
      <c r="L24" s="374"/>
      <c r="M24" s="374"/>
      <c r="N24" s="342"/>
      <c r="O24" s="342"/>
      <c r="P24" s="342"/>
      <c r="Q24" s="342"/>
      <c r="R24" s="342"/>
      <c r="S24" s="342"/>
      <c r="T24" s="342"/>
      <c r="U24" s="541"/>
      <c r="V24" s="541"/>
      <c r="W24" s="540"/>
    </row>
    <row r="25" spans="3:23" ht="15" customHeight="1" x14ac:dyDescent="0.15">
      <c r="C25" s="339"/>
      <c r="D25" s="337"/>
      <c r="E25" s="338"/>
      <c r="F25" s="338"/>
      <c r="U25" s="338"/>
      <c r="V25" s="338"/>
      <c r="W25" s="337"/>
    </row>
    <row r="26" spans="3:23" x14ac:dyDescent="0.15">
      <c r="L26" s="570" t="s">
        <v>932</v>
      </c>
      <c r="M26" s="570"/>
      <c r="N26" s="570"/>
      <c r="O26" s="570"/>
    </row>
    <row r="29" spans="3:23" x14ac:dyDescent="0.15">
      <c r="G29" s="408"/>
      <c r="H29" s="408"/>
      <c r="I29" s="408"/>
      <c r="J29" s="408"/>
      <c r="K29" s="408"/>
      <c r="L29" s="408"/>
      <c r="M29" s="407"/>
      <c r="N29" s="406"/>
      <c r="O29" s="405"/>
      <c r="P29" s="405"/>
      <c r="Q29" s="405"/>
      <c r="R29" s="405"/>
      <c r="S29" s="405"/>
      <c r="T29" s="405"/>
    </row>
    <row r="30" spans="3:23" x14ac:dyDescent="0.15">
      <c r="M30" s="551" t="s">
        <v>1023</v>
      </c>
      <c r="N30" s="551"/>
    </row>
    <row r="33" spans="4:22" x14ac:dyDescent="0.15">
      <c r="J33" s="571" t="s">
        <v>1022</v>
      </c>
      <c r="K33" s="571"/>
      <c r="L33" s="571"/>
      <c r="M33" s="571"/>
      <c r="N33" s="571"/>
      <c r="O33" s="571"/>
      <c r="P33" s="571"/>
      <c r="Q33" s="571"/>
    </row>
    <row r="35" spans="4:22" x14ac:dyDescent="0.15">
      <c r="D35" s="572" t="s">
        <v>1021</v>
      </c>
      <c r="E35" s="573"/>
      <c r="F35" s="574"/>
      <c r="G35" s="575">
        <f>E36</f>
        <v>0</v>
      </c>
      <c r="H35" s="576"/>
      <c r="I35" s="577"/>
      <c r="J35" s="575">
        <f>H36</f>
        <v>0</v>
      </c>
      <c r="K35" s="576"/>
      <c r="L35" s="577"/>
      <c r="M35" s="575">
        <f>K36</f>
        <v>0</v>
      </c>
      <c r="N35" s="576"/>
      <c r="O35" s="577"/>
      <c r="P35" s="575">
        <f>N36</f>
        <v>0</v>
      </c>
      <c r="Q35" s="576"/>
      <c r="R35" s="577"/>
      <c r="S35" s="404" t="s">
        <v>929</v>
      </c>
      <c r="T35" s="389"/>
      <c r="U35" s="403" t="s">
        <v>928</v>
      </c>
      <c r="V35" s="403" t="s">
        <v>927</v>
      </c>
    </row>
    <row r="36" spans="4:22" x14ac:dyDescent="0.15">
      <c r="D36" s="552"/>
      <c r="E36" s="555"/>
      <c r="F36" s="558"/>
      <c r="G36" s="561"/>
      <c r="H36" s="562"/>
      <c r="I36" s="563"/>
      <c r="J36" s="401"/>
      <c r="K36" s="400"/>
      <c r="L36" s="399">
        <v>24</v>
      </c>
      <c r="M36" s="401"/>
      <c r="N36" s="400"/>
      <c r="O36" s="399">
        <v>22</v>
      </c>
      <c r="P36" s="401"/>
      <c r="Q36" s="400"/>
      <c r="R36" s="399">
        <v>20</v>
      </c>
      <c r="S36" s="545"/>
      <c r="T36" s="398" t="s">
        <v>925</v>
      </c>
      <c r="U36" s="393">
        <f>G37+J37+M37+P37</f>
        <v>0</v>
      </c>
      <c r="V36" s="548"/>
    </row>
    <row r="37" spans="4:22" x14ac:dyDescent="0.15">
      <c r="D37" s="553"/>
      <c r="E37" s="556"/>
      <c r="F37" s="559"/>
      <c r="G37" s="564"/>
      <c r="H37" s="565"/>
      <c r="I37" s="566"/>
      <c r="J37" s="397"/>
      <c r="K37" s="396" t="s">
        <v>1020</v>
      </c>
      <c r="L37" s="395"/>
      <c r="M37" s="397"/>
      <c r="N37" s="396" t="s">
        <v>1020</v>
      </c>
      <c r="O37" s="395"/>
      <c r="P37" s="397"/>
      <c r="Q37" s="396" t="s">
        <v>1020</v>
      </c>
      <c r="R37" s="395"/>
      <c r="S37" s="546"/>
      <c r="T37" s="394" t="s">
        <v>923</v>
      </c>
      <c r="U37" s="393">
        <f>I37+L37+O37+R37</f>
        <v>0</v>
      </c>
      <c r="V37" s="549"/>
    </row>
    <row r="38" spans="4:22" x14ac:dyDescent="0.15">
      <c r="D38" s="554"/>
      <c r="E38" s="557"/>
      <c r="F38" s="560"/>
      <c r="G38" s="567"/>
      <c r="H38" s="568"/>
      <c r="I38" s="569"/>
      <c r="J38" s="397"/>
      <c r="K38" s="402"/>
      <c r="L38" s="395"/>
      <c r="M38" s="397"/>
      <c r="N38" s="402"/>
      <c r="O38" s="395"/>
      <c r="P38" s="397"/>
      <c r="Q38" s="402"/>
      <c r="R38" s="395"/>
      <c r="S38" s="547"/>
      <c r="T38" s="389" t="s">
        <v>922</v>
      </c>
      <c r="U38" s="388" t="e">
        <f>ROUND(U36/(U36+U37)*100,2)</f>
        <v>#DIV/0!</v>
      </c>
      <c r="V38" s="550"/>
    </row>
    <row r="39" spans="4:22" x14ac:dyDescent="0.15">
      <c r="D39" s="552"/>
      <c r="E39" s="555"/>
      <c r="F39" s="558"/>
      <c r="G39" s="401"/>
      <c r="H39" s="400"/>
      <c r="I39" s="399">
        <f>L36</f>
        <v>24</v>
      </c>
      <c r="J39" s="561"/>
      <c r="K39" s="562"/>
      <c r="L39" s="563"/>
      <c r="M39" s="401"/>
      <c r="N39" s="400"/>
      <c r="O39" s="399">
        <v>21</v>
      </c>
      <c r="P39" s="401"/>
      <c r="Q39" s="400"/>
      <c r="R39" s="399">
        <v>23</v>
      </c>
      <c r="S39" s="545"/>
      <c r="T39" s="398" t="s">
        <v>925</v>
      </c>
      <c r="U39" s="393">
        <f>G40+J40+M40+P40</f>
        <v>0</v>
      </c>
      <c r="V39" s="548"/>
    </row>
    <row r="40" spans="4:22" x14ac:dyDescent="0.15">
      <c r="D40" s="553"/>
      <c r="E40" s="556"/>
      <c r="F40" s="559"/>
      <c r="G40" s="397"/>
      <c r="H40" s="396" t="s">
        <v>1020</v>
      </c>
      <c r="I40" s="395"/>
      <c r="J40" s="564"/>
      <c r="K40" s="565"/>
      <c r="L40" s="566"/>
      <c r="M40" s="397"/>
      <c r="N40" s="396" t="s">
        <v>1020</v>
      </c>
      <c r="O40" s="395"/>
      <c r="P40" s="397"/>
      <c r="Q40" s="396" t="s">
        <v>1020</v>
      </c>
      <c r="R40" s="395"/>
      <c r="S40" s="546"/>
      <c r="T40" s="394" t="s">
        <v>923</v>
      </c>
      <c r="U40" s="393">
        <f>I40+L40+O40+R40</f>
        <v>0</v>
      </c>
      <c r="V40" s="549"/>
    </row>
    <row r="41" spans="4:22" x14ac:dyDescent="0.15">
      <c r="D41" s="554"/>
      <c r="E41" s="557"/>
      <c r="F41" s="560"/>
      <c r="G41" s="397"/>
      <c r="H41" s="402"/>
      <c r="I41" s="395"/>
      <c r="J41" s="567"/>
      <c r="K41" s="568"/>
      <c r="L41" s="569"/>
      <c r="M41" s="397"/>
      <c r="N41" s="402"/>
      <c r="O41" s="395"/>
      <c r="P41" s="397"/>
      <c r="Q41" s="402"/>
      <c r="R41" s="395"/>
      <c r="S41" s="547"/>
      <c r="T41" s="389" t="s">
        <v>922</v>
      </c>
      <c r="U41" s="388" t="e">
        <f>ROUND(U39/(U39+U40)*100,2)</f>
        <v>#DIV/0!</v>
      </c>
      <c r="V41" s="550"/>
    </row>
    <row r="42" spans="4:22" x14ac:dyDescent="0.15">
      <c r="D42" s="552"/>
      <c r="E42" s="555"/>
      <c r="F42" s="558"/>
      <c r="G42" s="401"/>
      <c r="H42" s="400"/>
      <c r="I42" s="399">
        <f>O36</f>
        <v>22</v>
      </c>
      <c r="J42" s="401"/>
      <c r="K42" s="400"/>
      <c r="L42" s="399">
        <f>O39</f>
        <v>21</v>
      </c>
      <c r="M42" s="561"/>
      <c r="N42" s="562"/>
      <c r="O42" s="563"/>
      <c r="P42" s="401"/>
      <c r="Q42" s="400"/>
      <c r="R42" s="399">
        <v>25</v>
      </c>
      <c r="S42" s="545"/>
      <c r="T42" s="398" t="s">
        <v>925</v>
      </c>
      <c r="U42" s="393">
        <f>G43+J43+M43+P43</f>
        <v>0</v>
      </c>
      <c r="V42" s="548"/>
    </row>
    <row r="43" spans="4:22" x14ac:dyDescent="0.15">
      <c r="D43" s="553"/>
      <c r="E43" s="556"/>
      <c r="F43" s="559"/>
      <c r="G43" s="397"/>
      <c r="H43" s="396" t="s">
        <v>1020</v>
      </c>
      <c r="I43" s="395"/>
      <c r="J43" s="397"/>
      <c r="K43" s="396" t="s">
        <v>1020</v>
      </c>
      <c r="L43" s="395"/>
      <c r="M43" s="564"/>
      <c r="N43" s="565"/>
      <c r="O43" s="566"/>
      <c r="P43" s="397"/>
      <c r="Q43" s="396" t="s">
        <v>1020</v>
      </c>
      <c r="R43" s="395"/>
      <c r="S43" s="546"/>
      <c r="T43" s="394" t="s">
        <v>923</v>
      </c>
      <c r="U43" s="393">
        <f>I43+L43+O43+R43</f>
        <v>0</v>
      </c>
      <c r="V43" s="549"/>
    </row>
    <row r="44" spans="4:22" x14ac:dyDescent="0.15">
      <c r="D44" s="554"/>
      <c r="E44" s="557"/>
      <c r="F44" s="560"/>
      <c r="G44" s="397"/>
      <c r="H44" s="402"/>
      <c r="I44" s="395"/>
      <c r="J44" s="397"/>
      <c r="K44" s="402"/>
      <c r="L44" s="395"/>
      <c r="M44" s="567"/>
      <c r="N44" s="568"/>
      <c r="O44" s="569"/>
      <c r="P44" s="397"/>
      <c r="Q44" s="402"/>
      <c r="R44" s="395"/>
      <c r="S44" s="547"/>
      <c r="T44" s="389" t="s">
        <v>922</v>
      </c>
      <c r="U44" s="388" t="e">
        <f>ROUND(U42/(U42+U43)*100,2)</f>
        <v>#DIV/0!</v>
      </c>
      <c r="V44" s="550"/>
    </row>
    <row r="45" spans="4:22" x14ac:dyDescent="0.15">
      <c r="D45" s="552"/>
      <c r="E45" s="555"/>
      <c r="F45" s="558"/>
      <c r="G45" s="401"/>
      <c r="H45" s="400"/>
      <c r="I45" s="399">
        <f>R36</f>
        <v>20</v>
      </c>
      <c r="J45" s="401"/>
      <c r="K45" s="400"/>
      <c r="L45" s="399">
        <f>R39</f>
        <v>23</v>
      </c>
      <c r="M45" s="401"/>
      <c r="N45" s="400"/>
      <c r="O45" s="399">
        <f>R42</f>
        <v>25</v>
      </c>
      <c r="P45" s="561"/>
      <c r="Q45" s="562"/>
      <c r="R45" s="563"/>
      <c r="S45" s="545"/>
      <c r="T45" s="398" t="s">
        <v>925</v>
      </c>
      <c r="U45" s="393">
        <f>G46+J46+M46+P46</f>
        <v>0</v>
      </c>
      <c r="V45" s="548"/>
    </row>
    <row r="46" spans="4:22" x14ac:dyDescent="0.15">
      <c r="D46" s="553"/>
      <c r="E46" s="556"/>
      <c r="F46" s="559"/>
      <c r="G46" s="397"/>
      <c r="H46" s="396" t="s">
        <v>1020</v>
      </c>
      <c r="I46" s="395"/>
      <c r="J46" s="397"/>
      <c r="K46" s="396" t="s">
        <v>1020</v>
      </c>
      <c r="L46" s="395"/>
      <c r="M46" s="397"/>
      <c r="N46" s="396" t="s">
        <v>1020</v>
      </c>
      <c r="O46" s="395"/>
      <c r="P46" s="564"/>
      <c r="Q46" s="565"/>
      <c r="R46" s="566"/>
      <c r="S46" s="546"/>
      <c r="T46" s="394" t="s">
        <v>923</v>
      </c>
      <c r="U46" s="393">
        <f>I46+L46+O46+R46</f>
        <v>0</v>
      </c>
      <c r="V46" s="549"/>
    </row>
    <row r="47" spans="4:22" x14ac:dyDescent="0.15">
      <c r="D47" s="554"/>
      <c r="E47" s="557"/>
      <c r="F47" s="560"/>
      <c r="G47" s="392"/>
      <c r="H47" s="391"/>
      <c r="I47" s="390"/>
      <c r="J47" s="392"/>
      <c r="K47" s="391"/>
      <c r="L47" s="390"/>
      <c r="M47" s="392"/>
      <c r="N47" s="391"/>
      <c r="O47" s="390"/>
      <c r="P47" s="567"/>
      <c r="Q47" s="568"/>
      <c r="R47" s="569"/>
      <c r="S47" s="547"/>
      <c r="T47" s="389" t="s">
        <v>922</v>
      </c>
      <c r="U47" s="388" t="e">
        <f>ROUND(U45/(U45+U46)*100,2)</f>
        <v>#DIV/0!</v>
      </c>
      <c r="V47" s="550"/>
    </row>
  </sheetData>
  <mergeCells count="99"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D19:D20"/>
    <mergeCell ref="D21:D22"/>
    <mergeCell ref="D17:D18"/>
    <mergeCell ref="W23:W24"/>
    <mergeCell ref="F17:F18"/>
    <mergeCell ref="F19:F20"/>
    <mergeCell ref="F21:F22"/>
    <mergeCell ref="W15:W16"/>
    <mergeCell ref="W17:W18"/>
    <mergeCell ref="V19:V20"/>
    <mergeCell ref="W19:W20"/>
    <mergeCell ref="U21:U22"/>
    <mergeCell ref="V21:V22"/>
    <mergeCell ref="W21:W22"/>
    <mergeCell ref="V15:V16"/>
    <mergeCell ref="W13:W14"/>
    <mergeCell ref="D15:D16"/>
    <mergeCell ref="E15:E16"/>
    <mergeCell ref="F15:F16"/>
    <mergeCell ref="D5:D6"/>
    <mergeCell ref="E5:E6"/>
    <mergeCell ref="F5:F6"/>
    <mergeCell ref="U5:U6"/>
    <mergeCell ref="V5:V6"/>
    <mergeCell ref="W5:W6"/>
    <mergeCell ref="U9:U10"/>
    <mergeCell ref="V9:V10"/>
    <mergeCell ref="W9:W10"/>
    <mergeCell ref="U11:U12"/>
    <mergeCell ref="V11:V12"/>
    <mergeCell ref="D7:D8"/>
    <mergeCell ref="G2:T2"/>
    <mergeCell ref="U7:U8"/>
    <mergeCell ref="V7:V8"/>
    <mergeCell ref="W7:W8"/>
    <mergeCell ref="W11:W12"/>
    <mergeCell ref="J33:Q33"/>
    <mergeCell ref="D35:F35"/>
    <mergeCell ref="G35:I35"/>
    <mergeCell ref="J35:L35"/>
    <mergeCell ref="E7:E8"/>
    <mergeCell ref="F7:F8"/>
    <mergeCell ref="D9:D10"/>
    <mergeCell ref="E9:E10"/>
    <mergeCell ref="F9:F10"/>
    <mergeCell ref="D13:D14"/>
    <mergeCell ref="E13:E14"/>
    <mergeCell ref="F13:F14"/>
    <mergeCell ref="E19:E20"/>
    <mergeCell ref="E21:E22"/>
    <mergeCell ref="E17:E18"/>
    <mergeCell ref="M30:N30"/>
    <mergeCell ref="D11:D12"/>
    <mergeCell ref="E11:E12"/>
    <mergeCell ref="F11:F12"/>
    <mergeCell ref="V23:V24"/>
    <mergeCell ref="U17:U18"/>
    <mergeCell ref="V17:V18"/>
    <mergeCell ref="L26:O26"/>
    <mergeCell ref="U13:U14"/>
    <mergeCell ref="V13:V14"/>
    <mergeCell ref="U23:U24"/>
    <mergeCell ref="U15:U16"/>
    <mergeCell ref="U19:U20"/>
    <mergeCell ref="V36:V38"/>
    <mergeCell ref="S39:S41"/>
    <mergeCell ref="E36:E38"/>
    <mergeCell ref="F36:F38"/>
    <mergeCell ref="M35:O35"/>
    <mergeCell ref="P35:R35"/>
    <mergeCell ref="D36:D38"/>
    <mergeCell ref="G36:I38"/>
    <mergeCell ref="E45:E47"/>
    <mergeCell ref="F45:F47"/>
    <mergeCell ref="S45:S47"/>
    <mergeCell ref="D45:D47"/>
    <mergeCell ref="D42:D44"/>
    <mergeCell ref="D39:D41"/>
    <mergeCell ref="S36:S38"/>
    <mergeCell ref="V45:V47"/>
    <mergeCell ref="E42:E44"/>
    <mergeCell ref="F42:F44"/>
    <mergeCell ref="E39:E41"/>
    <mergeCell ref="F39:F41"/>
    <mergeCell ref="P45:R47"/>
    <mergeCell ref="V39:V41"/>
    <mergeCell ref="S42:S44"/>
    <mergeCell ref="V42:V44"/>
    <mergeCell ref="J39:L41"/>
    <mergeCell ref="M42:O44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28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921</v>
      </c>
    </row>
    <row r="2" spans="3:23" s="48" customFormat="1" ht="30" customHeight="1" x14ac:dyDescent="0.15">
      <c r="C2" s="103"/>
      <c r="D2" s="366"/>
      <c r="E2" s="367"/>
      <c r="F2" s="367"/>
      <c r="G2" s="542" t="s">
        <v>1019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495</v>
      </c>
      <c r="F5" s="541" t="s">
        <v>152</v>
      </c>
      <c r="G5" s="353"/>
      <c r="H5" s="353"/>
      <c r="I5" s="345"/>
      <c r="J5" s="345"/>
      <c r="K5" s="345"/>
      <c r="L5" s="344"/>
      <c r="M5" s="344"/>
      <c r="N5" s="343"/>
      <c r="O5" s="343"/>
      <c r="P5" s="343"/>
      <c r="Q5" s="342"/>
      <c r="R5" s="342"/>
      <c r="S5" s="347"/>
      <c r="T5" s="347"/>
      <c r="U5" s="541" t="s" ph="1">
        <v>498</v>
      </c>
      <c r="V5" s="541" t="s">
        <v>264</v>
      </c>
      <c r="W5" s="539">
        <v>8</v>
      </c>
    </row>
    <row r="6" spans="3:23" ht="15" customHeight="1" x14ac:dyDescent="0.15">
      <c r="C6" s="578"/>
      <c r="D6" s="540"/>
      <c r="E6" s="541"/>
      <c r="F6" s="541"/>
      <c r="G6" s="345"/>
      <c r="H6" s="358">
        <v>6</v>
      </c>
      <c r="I6" s="357"/>
      <c r="J6" s="345"/>
      <c r="K6" s="345"/>
      <c r="L6" s="344"/>
      <c r="M6" s="344"/>
      <c r="N6" s="343"/>
      <c r="O6" s="343"/>
      <c r="P6" s="343"/>
      <c r="Q6" s="342"/>
      <c r="R6" s="350"/>
      <c r="S6" s="349">
        <v>8</v>
      </c>
      <c r="T6" s="342"/>
      <c r="U6" s="541"/>
      <c r="V6" s="541"/>
      <c r="W6" s="540"/>
    </row>
    <row r="7" spans="3:23" ht="15" customHeight="1" x14ac:dyDescent="0.15">
      <c r="C7" s="543">
        <v>9</v>
      </c>
      <c r="D7" s="539">
        <v>2</v>
      </c>
      <c r="E7" s="541" t="s" ph="1">
        <v>496</v>
      </c>
      <c r="F7" s="541" t="s">
        <v>151</v>
      </c>
      <c r="G7" s="353"/>
      <c r="H7" s="345"/>
      <c r="I7" s="352"/>
      <c r="J7" s="357"/>
      <c r="K7" s="345"/>
      <c r="L7" s="344"/>
      <c r="M7" s="344"/>
      <c r="N7" s="343"/>
      <c r="O7" s="343"/>
      <c r="P7" s="343"/>
      <c r="Q7" s="350"/>
      <c r="R7" s="348"/>
      <c r="S7" s="342"/>
      <c r="T7" s="347"/>
      <c r="U7" s="541" t="s" ph="1">
        <v>499</v>
      </c>
      <c r="V7" s="541" t="s">
        <v>162</v>
      </c>
      <c r="W7" s="539">
        <v>9</v>
      </c>
    </row>
    <row r="8" spans="3:23" ht="15" customHeight="1" x14ac:dyDescent="0.15">
      <c r="C8" s="578"/>
      <c r="D8" s="540"/>
      <c r="E8" s="541"/>
      <c r="F8" s="541"/>
      <c r="G8" s="358">
        <v>1</v>
      </c>
      <c r="H8" s="357"/>
      <c r="I8" s="357"/>
      <c r="J8" s="357"/>
      <c r="K8" s="345"/>
      <c r="L8" s="344"/>
      <c r="M8" s="344"/>
      <c r="N8" s="343"/>
      <c r="O8" s="343"/>
      <c r="P8" s="343"/>
      <c r="Q8" s="350"/>
      <c r="R8" s="350"/>
      <c r="S8" s="350"/>
      <c r="T8" s="349">
        <v>4</v>
      </c>
      <c r="U8" s="541"/>
      <c r="V8" s="541"/>
      <c r="W8" s="540"/>
    </row>
    <row r="9" spans="3:23" ht="15" customHeight="1" x14ac:dyDescent="0.15">
      <c r="C9" s="543">
        <v>8</v>
      </c>
      <c r="D9" s="539">
        <v>3</v>
      </c>
      <c r="E9" s="541" t="s" ph="1">
        <v>502</v>
      </c>
      <c r="F9" s="541" t="s">
        <v>162</v>
      </c>
      <c r="G9" s="353"/>
      <c r="H9" s="352"/>
      <c r="I9" s="345"/>
      <c r="J9" s="357"/>
      <c r="K9" s="345"/>
      <c r="L9" s="344"/>
      <c r="M9" s="344"/>
      <c r="N9" s="343"/>
      <c r="O9" s="343"/>
      <c r="P9" s="343"/>
      <c r="Q9" s="350"/>
      <c r="R9" s="342"/>
      <c r="S9" s="348"/>
      <c r="T9" s="347"/>
      <c r="U9" s="541" t="s" ph="1">
        <v>501</v>
      </c>
      <c r="V9" s="541" t="s">
        <v>160</v>
      </c>
      <c r="W9" s="539">
        <v>10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>
        <v>10</v>
      </c>
      <c r="J10" s="363"/>
      <c r="K10" s="353"/>
      <c r="L10" s="362"/>
      <c r="M10" s="362"/>
      <c r="N10" s="361"/>
      <c r="O10" s="360"/>
      <c r="P10" s="360"/>
      <c r="Q10" s="359"/>
      <c r="R10" s="342">
        <v>11</v>
      </c>
      <c r="S10" s="342"/>
      <c r="T10" s="342"/>
      <c r="U10" s="541"/>
      <c r="V10" s="541"/>
      <c r="W10" s="540"/>
    </row>
    <row r="11" spans="3:23" ht="15" customHeight="1" x14ac:dyDescent="0.15">
      <c r="C11" s="543">
        <v>5</v>
      </c>
      <c r="D11" s="539">
        <v>4</v>
      </c>
      <c r="E11" s="541" t="s" ph="1">
        <v>1018</v>
      </c>
      <c r="F11" s="541" t="s">
        <v>162</v>
      </c>
      <c r="G11" s="353"/>
      <c r="H11" s="345"/>
      <c r="I11" s="345"/>
      <c r="J11" s="357"/>
      <c r="K11" s="356">
        <v>12</v>
      </c>
      <c r="L11" s="355"/>
      <c r="M11" s="355"/>
      <c r="N11" s="354"/>
      <c r="O11" s="354"/>
      <c r="P11" s="354"/>
      <c r="Q11" s="350"/>
      <c r="R11" s="351"/>
      <c r="S11" s="342"/>
      <c r="T11" s="347"/>
      <c r="U11" s="541" t="s" ph="1">
        <v>1017</v>
      </c>
      <c r="V11" s="541" t="s">
        <v>143</v>
      </c>
      <c r="W11" s="539">
        <v>11</v>
      </c>
    </row>
    <row r="12" spans="3:23" ht="15" customHeight="1" x14ac:dyDescent="0.15">
      <c r="C12" s="578"/>
      <c r="D12" s="540"/>
      <c r="E12" s="541"/>
      <c r="F12" s="541"/>
      <c r="G12" s="358">
        <v>2</v>
      </c>
      <c r="H12" s="357"/>
      <c r="I12" s="345"/>
      <c r="J12" s="357"/>
      <c r="K12" s="345"/>
      <c r="L12" s="344"/>
      <c r="M12" s="344"/>
      <c r="N12" s="343"/>
      <c r="O12" s="343"/>
      <c r="P12" s="343"/>
      <c r="Q12" s="350"/>
      <c r="R12" s="342"/>
      <c r="S12" s="350"/>
      <c r="T12" s="349">
        <v>5</v>
      </c>
      <c r="U12" s="541"/>
      <c r="V12" s="541"/>
      <c r="W12" s="540"/>
    </row>
    <row r="13" spans="3:23" ht="15" customHeight="1" x14ac:dyDescent="0.15">
      <c r="C13" s="543">
        <v>12</v>
      </c>
      <c r="D13" s="539">
        <v>5</v>
      </c>
      <c r="E13" s="541" t="s" ph="1">
        <v>497</v>
      </c>
      <c r="F13" s="541" t="s">
        <v>143</v>
      </c>
      <c r="G13" s="353"/>
      <c r="H13" s="352"/>
      <c r="I13" s="357"/>
      <c r="J13" s="357"/>
      <c r="K13" s="345"/>
      <c r="L13" s="344"/>
      <c r="M13" s="344"/>
      <c r="N13" s="343"/>
      <c r="O13" s="343"/>
      <c r="P13" s="343"/>
      <c r="Q13" s="350"/>
      <c r="R13" s="350"/>
      <c r="S13" s="348"/>
      <c r="T13" s="347"/>
      <c r="U13" s="541" t="s" ph="1">
        <v>1016</v>
      </c>
      <c r="V13" s="541" t="s">
        <v>151</v>
      </c>
      <c r="W13" s="539">
        <v>12</v>
      </c>
    </row>
    <row r="14" spans="3:23" ht="15" customHeight="1" x14ac:dyDescent="0.15">
      <c r="C14" s="578"/>
      <c r="D14" s="540"/>
      <c r="E14" s="541"/>
      <c r="F14" s="541"/>
      <c r="G14" s="345"/>
      <c r="H14" s="345">
        <v>7</v>
      </c>
      <c r="I14" s="357"/>
      <c r="J14" s="357"/>
      <c r="K14" s="345"/>
      <c r="L14" s="344"/>
      <c r="M14" s="344"/>
      <c r="N14" s="343"/>
      <c r="O14" s="343"/>
      <c r="P14" s="343"/>
      <c r="Q14" s="350"/>
      <c r="R14" s="350"/>
      <c r="S14" s="342">
        <v>9</v>
      </c>
      <c r="T14" s="342"/>
      <c r="U14" s="541"/>
      <c r="V14" s="541"/>
      <c r="W14" s="540"/>
    </row>
    <row r="15" spans="3:23" ht="15" customHeight="1" x14ac:dyDescent="0.15">
      <c r="C15" s="543">
        <v>13</v>
      </c>
      <c r="D15" s="539">
        <v>6</v>
      </c>
      <c r="E15" s="541" t="s" ph="1">
        <v>1015</v>
      </c>
      <c r="F15" s="541" t="s">
        <v>162</v>
      </c>
      <c r="G15" s="353"/>
      <c r="H15" s="345"/>
      <c r="I15" s="352"/>
      <c r="J15" s="345"/>
      <c r="K15" s="345"/>
      <c r="L15" s="344"/>
      <c r="M15" s="344"/>
      <c r="N15" s="343"/>
      <c r="O15" s="343"/>
      <c r="P15" s="343"/>
      <c r="Q15" s="342"/>
      <c r="R15" s="348"/>
      <c r="S15" s="347"/>
      <c r="T15" s="347"/>
      <c r="U15" s="541" t="s" ph="1">
        <v>503</v>
      </c>
      <c r="V15" s="541" t="s">
        <v>153</v>
      </c>
      <c r="W15" s="539">
        <v>13</v>
      </c>
    </row>
    <row r="16" spans="3:23" ht="15" customHeight="1" x14ac:dyDescent="0.15">
      <c r="C16" s="578"/>
      <c r="D16" s="540"/>
      <c r="E16" s="541"/>
      <c r="F16" s="541"/>
      <c r="G16" s="358">
        <v>3</v>
      </c>
      <c r="H16" s="357"/>
      <c r="I16" s="357"/>
      <c r="J16" s="345"/>
      <c r="K16" s="345"/>
      <c r="L16" s="344"/>
      <c r="M16" s="344"/>
      <c r="N16" s="343"/>
      <c r="O16" s="343"/>
      <c r="P16" s="343"/>
      <c r="Q16" s="342"/>
      <c r="R16" s="342"/>
      <c r="S16" s="342"/>
      <c r="T16" s="342"/>
      <c r="U16" s="541"/>
      <c r="V16" s="541"/>
      <c r="W16" s="540"/>
    </row>
    <row r="17" spans="3:23" ht="15" customHeight="1" x14ac:dyDescent="0.15">
      <c r="C17" s="543">
        <v>4</v>
      </c>
      <c r="D17" s="539">
        <v>7</v>
      </c>
      <c r="E17" s="541" t="s" ph="1">
        <v>500</v>
      </c>
      <c r="F17" s="541" t="s">
        <v>264</v>
      </c>
      <c r="G17" s="353"/>
      <c r="H17" s="352"/>
      <c r="I17" s="345"/>
      <c r="J17" s="345"/>
      <c r="K17" s="345"/>
      <c r="L17" s="344"/>
      <c r="M17" s="344"/>
      <c r="N17" s="343"/>
      <c r="O17" s="343"/>
      <c r="P17" s="343"/>
      <c r="Q17" s="411"/>
      <c r="R17" s="411"/>
      <c r="S17" s="411"/>
      <c r="T17" s="411"/>
      <c r="U17" s="338"/>
      <c r="V17" s="338"/>
      <c r="W17" s="337"/>
    </row>
    <row r="18" spans="3:23" ht="15" customHeight="1" x14ac:dyDescent="0.15">
      <c r="C18" s="578"/>
      <c r="D18" s="540"/>
      <c r="E18" s="541"/>
      <c r="F18" s="541"/>
      <c r="G18" s="345"/>
      <c r="H18" s="345"/>
      <c r="I18" s="345"/>
      <c r="J18" s="345"/>
      <c r="K18" s="345"/>
      <c r="L18" s="344"/>
      <c r="M18" s="344"/>
      <c r="N18" s="343"/>
      <c r="O18" s="343"/>
      <c r="P18" s="343"/>
      <c r="Q18" s="411"/>
      <c r="R18" s="411"/>
      <c r="S18" s="411"/>
      <c r="T18" s="411"/>
      <c r="U18" s="338"/>
      <c r="V18" s="338"/>
      <c r="W18" s="340"/>
    </row>
    <row r="19" spans="3:23" ht="15" customHeight="1" x14ac:dyDescent="0.15">
      <c r="C19" s="341"/>
      <c r="D19" s="340"/>
      <c r="E19" s="338"/>
      <c r="F19" s="338"/>
      <c r="U19" s="338"/>
      <c r="V19" s="338"/>
      <c r="W19" s="340"/>
    </row>
    <row r="20" spans="3:23" ht="15" customHeight="1" x14ac:dyDescent="0.15">
      <c r="C20" s="339"/>
      <c r="D20" s="337"/>
      <c r="E20" s="338"/>
      <c r="F20" s="338"/>
      <c r="U20" s="338"/>
      <c r="V20" s="338"/>
      <c r="W20" s="337"/>
    </row>
    <row r="21" spans="3:23" ht="15" customHeight="1" x14ac:dyDescent="0.15">
      <c r="C21" s="341"/>
      <c r="D21" s="340"/>
      <c r="E21" s="338"/>
      <c r="F21" s="338"/>
      <c r="U21" s="338"/>
      <c r="V21" s="338"/>
      <c r="W21" s="340"/>
    </row>
    <row r="22" spans="3:23" ht="15" customHeight="1" x14ac:dyDescent="0.15">
      <c r="C22" s="339"/>
      <c r="D22" s="337"/>
      <c r="E22" s="338"/>
      <c r="F22" s="338"/>
      <c r="U22" s="338"/>
      <c r="V22" s="338"/>
      <c r="W22" s="337"/>
    </row>
    <row r="23" spans="3:23" ht="15" customHeight="1" x14ac:dyDescent="0.15">
      <c r="C23" s="341"/>
      <c r="D23" s="340"/>
      <c r="E23" s="338"/>
      <c r="F23" s="338"/>
      <c r="U23" s="338"/>
      <c r="V23" s="338"/>
      <c r="W23" s="340"/>
    </row>
    <row r="24" spans="3:23" ht="15" customHeight="1" x14ac:dyDescent="0.15">
      <c r="C24" s="339"/>
      <c r="D24" s="337"/>
      <c r="E24" s="338"/>
      <c r="F24" s="338"/>
      <c r="U24" s="338"/>
      <c r="V24" s="338"/>
      <c r="W24" s="337"/>
    </row>
    <row r="25" spans="3:23" ht="15" customHeight="1" x14ac:dyDescent="0.15">
      <c r="C25" s="341"/>
      <c r="D25" s="340"/>
      <c r="E25" s="338"/>
      <c r="F25" s="338"/>
      <c r="U25" s="338"/>
      <c r="V25" s="338"/>
      <c r="W25" s="340"/>
    </row>
    <row r="26" spans="3:23" ht="15" customHeight="1" x14ac:dyDescent="0.15">
      <c r="C26" s="339"/>
      <c r="D26" s="337"/>
      <c r="E26" s="338"/>
      <c r="F26" s="338"/>
      <c r="U26" s="338"/>
      <c r="V26" s="338"/>
      <c r="W26" s="337"/>
    </row>
    <row r="27" spans="3:23" ht="15" customHeight="1" x14ac:dyDescent="0.15">
      <c r="C27" s="341"/>
      <c r="D27" s="340"/>
      <c r="E27" s="338"/>
      <c r="F27" s="338"/>
      <c r="U27" s="338"/>
      <c r="V27" s="338"/>
      <c r="W27" s="340"/>
    </row>
    <row r="28" spans="3:23" ht="15" customHeight="1" x14ac:dyDescent="0.15">
      <c r="C28" s="339"/>
      <c r="D28" s="337"/>
      <c r="E28" s="338"/>
      <c r="F28" s="338"/>
      <c r="U28" s="338"/>
      <c r="V28" s="338"/>
      <c r="W28" s="337"/>
    </row>
  </sheetData>
  <mergeCells count="47">
    <mergeCell ref="C5:C6"/>
    <mergeCell ref="C7:C8"/>
    <mergeCell ref="C9:C10"/>
    <mergeCell ref="C11:C12"/>
    <mergeCell ref="C13:C14"/>
    <mergeCell ref="D15:D16"/>
    <mergeCell ref="E15:E16"/>
    <mergeCell ref="F15:F16"/>
    <mergeCell ref="C15:C16"/>
    <mergeCell ref="D17:D18"/>
    <mergeCell ref="E17:E18"/>
    <mergeCell ref="F17:F18"/>
    <mergeCell ref="C17:C18"/>
    <mergeCell ref="D13:D14"/>
    <mergeCell ref="E13:E14"/>
    <mergeCell ref="F13:F14"/>
    <mergeCell ref="U13:U14"/>
    <mergeCell ref="V13:V14"/>
    <mergeCell ref="U5:U6"/>
    <mergeCell ref="V5:V6"/>
    <mergeCell ref="W5:W6"/>
    <mergeCell ref="U15:U16"/>
    <mergeCell ref="V15:V16"/>
    <mergeCell ref="W15:W16"/>
    <mergeCell ref="W13:W14"/>
    <mergeCell ref="W11:W12"/>
    <mergeCell ref="U11:U12"/>
    <mergeCell ref="U9:U10"/>
    <mergeCell ref="V9:V10"/>
    <mergeCell ref="V11:V12"/>
    <mergeCell ref="W9:W10"/>
    <mergeCell ref="U7:U8"/>
    <mergeCell ref="V7:V8"/>
    <mergeCell ref="W7:W8"/>
    <mergeCell ref="G2:T2"/>
    <mergeCell ref="D5:D6"/>
    <mergeCell ref="E5:E6"/>
    <mergeCell ref="F5:F6"/>
    <mergeCell ref="D11:D12"/>
    <mergeCell ref="E11:E12"/>
    <mergeCell ref="F11:F12"/>
    <mergeCell ref="E7:E8"/>
    <mergeCell ref="F7:F8"/>
    <mergeCell ref="D9:D10"/>
    <mergeCell ref="E9:E10"/>
    <mergeCell ref="F9:F10"/>
    <mergeCell ref="D7:D8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35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1014</v>
      </c>
    </row>
    <row r="2" spans="3:23" s="48" customFormat="1" ht="30" customHeight="1" x14ac:dyDescent="0.15">
      <c r="C2" s="103"/>
      <c r="D2" s="366"/>
      <c r="E2" s="367"/>
      <c r="F2" s="367"/>
      <c r="G2" s="542" t="s">
        <v>1013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1012</v>
      </c>
      <c r="F5" s="541" t="s">
        <v>157</v>
      </c>
      <c r="G5" s="353"/>
      <c r="H5" s="353"/>
      <c r="I5" s="345"/>
      <c r="J5" s="345"/>
      <c r="K5" s="345"/>
      <c r="L5" s="344"/>
      <c r="M5" s="344"/>
      <c r="N5" s="343"/>
      <c r="O5" s="343"/>
      <c r="P5" s="343"/>
      <c r="Q5" s="342"/>
      <c r="R5" s="342"/>
      <c r="S5" s="347"/>
      <c r="T5" s="347"/>
      <c r="U5" s="541" t="s" ph="1">
        <v>1011</v>
      </c>
      <c r="V5" s="541" t="s">
        <v>163</v>
      </c>
      <c r="W5" s="539">
        <v>7</v>
      </c>
    </row>
    <row r="6" spans="3:23" ht="15" customHeight="1" x14ac:dyDescent="0.15">
      <c r="C6" s="578"/>
      <c r="D6" s="540"/>
      <c r="E6" s="541"/>
      <c r="F6" s="541"/>
      <c r="G6" s="345"/>
      <c r="H6" s="358">
        <v>5</v>
      </c>
      <c r="I6" s="357"/>
      <c r="J6" s="345"/>
      <c r="K6" s="345"/>
      <c r="L6" s="344"/>
      <c r="M6" s="344"/>
      <c r="N6" s="343"/>
      <c r="O6" s="343"/>
      <c r="P6" s="343"/>
      <c r="Q6" s="342"/>
      <c r="R6" s="350"/>
      <c r="S6" s="349">
        <v>7</v>
      </c>
      <c r="T6" s="342"/>
      <c r="U6" s="541"/>
      <c r="V6" s="541"/>
      <c r="W6" s="540"/>
    </row>
    <row r="7" spans="3:23" ht="15" customHeight="1" x14ac:dyDescent="0.15">
      <c r="C7" s="543">
        <v>9</v>
      </c>
      <c r="D7" s="539">
        <v>2</v>
      </c>
      <c r="E7" s="541" t="s" ph="1">
        <v>1010</v>
      </c>
      <c r="F7" s="541" t="s">
        <v>160</v>
      </c>
      <c r="G7" s="353"/>
      <c r="H7" s="345"/>
      <c r="I7" s="352"/>
      <c r="J7" s="357"/>
      <c r="K7" s="345"/>
      <c r="L7" s="344"/>
      <c r="M7" s="344"/>
      <c r="N7" s="343"/>
      <c r="O7" s="343"/>
      <c r="P7" s="343"/>
      <c r="Q7" s="350"/>
      <c r="R7" s="348"/>
      <c r="S7" s="342"/>
      <c r="T7" s="347"/>
      <c r="U7" s="541" t="s" ph="1">
        <v>1009</v>
      </c>
      <c r="V7" s="541" t="s">
        <v>160</v>
      </c>
      <c r="W7" s="539">
        <v>8</v>
      </c>
    </row>
    <row r="8" spans="3:23" ht="15" customHeight="1" x14ac:dyDescent="0.15">
      <c r="C8" s="578"/>
      <c r="D8" s="540"/>
      <c r="E8" s="541"/>
      <c r="F8" s="541"/>
      <c r="G8" s="358">
        <v>1</v>
      </c>
      <c r="H8" s="357"/>
      <c r="I8" s="357"/>
      <c r="J8" s="357"/>
      <c r="K8" s="345"/>
      <c r="L8" s="344"/>
      <c r="M8" s="344"/>
      <c r="N8" s="343"/>
      <c r="O8" s="343"/>
      <c r="P8" s="343"/>
      <c r="Q8" s="350"/>
      <c r="R8" s="350"/>
      <c r="S8" s="350"/>
      <c r="T8" s="349">
        <v>3</v>
      </c>
      <c r="U8" s="541"/>
      <c r="V8" s="541"/>
      <c r="W8" s="540"/>
    </row>
    <row r="9" spans="3:23" ht="15" customHeight="1" x14ac:dyDescent="0.15">
      <c r="C9" s="543">
        <v>8</v>
      </c>
      <c r="D9" s="539">
        <v>3</v>
      </c>
      <c r="E9" s="541" t="s" ph="1">
        <v>1008</v>
      </c>
      <c r="F9" s="541" t="s">
        <v>143</v>
      </c>
      <c r="G9" s="353"/>
      <c r="H9" s="352"/>
      <c r="I9" s="345"/>
      <c r="J9" s="357"/>
      <c r="K9" s="345"/>
      <c r="L9" s="344"/>
      <c r="M9" s="344"/>
      <c r="N9" s="343"/>
      <c r="O9" s="343"/>
      <c r="P9" s="343"/>
      <c r="Q9" s="350"/>
      <c r="R9" s="342"/>
      <c r="S9" s="348"/>
      <c r="T9" s="347"/>
      <c r="U9" s="541" t="s" ph="1">
        <v>1007</v>
      </c>
      <c r="V9" s="541" t="s">
        <v>143</v>
      </c>
      <c r="W9" s="539">
        <v>9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>
        <v>9</v>
      </c>
      <c r="J10" s="363"/>
      <c r="K10" s="353"/>
      <c r="L10" s="362"/>
      <c r="M10" s="362"/>
      <c r="N10" s="361"/>
      <c r="O10" s="360"/>
      <c r="P10" s="360"/>
      <c r="Q10" s="359"/>
      <c r="R10" s="342">
        <v>10</v>
      </c>
      <c r="S10" s="342"/>
      <c r="T10" s="342"/>
      <c r="U10" s="541"/>
      <c r="V10" s="541"/>
      <c r="W10" s="540"/>
    </row>
    <row r="11" spans="3:23" ht="15" customHeight="1" x14ac:dyDescent="0.15">
      <c r="C11" s="543">
        <v>5</v>
      </c>
      <c r="D11" s="539">
        <v>4</v>
      </c>
      <c r="E11" s="541" t="s" ph="1">
        <v>1006</v>
      </c>
      <c r="F11" s="541" t="s">
        <v>161</v>
      </c>
      <c r="G11" s="353"/>
      <c r="H11" s="345"/>
      <c r="I11" s="345"/>
      <c r="J11" s="357"/>
      <c r="K11" s="356">
        <v>11</v>
      </c>
      <c r="L11" s="355"/>
      <c r="M11" s="355"/>
      <c r="N11" s="354"/>
      <c r="O11" s="354"/>
      <c r="P11" s="354"/>
      <c r="Q11" s="350"/>
      <c r="R11" s="351"/>
      <c r="S11" s="342"/>
      <c r="T11" s="347"/>
      <c r="U11" s="541" t="s" ph="1">
        <v>1005</v>
      </c>
      <c r="V11" s="541" t="s">
        <v>143</v>
      </c>
      <c r="W11" s="539">
        <v>10</v>
      </c>
    </row>
    <row r="12" spans="3:23" ht="15" customHeight="1" x14ac:dyDescent="0.15">
      <c r="C12" s="578"/>
      <c r="D12" s="540"/>
      <c r="E12" s="541"/>
      <c r="F12" s="541"/>
      <c r="G12" s="358">
        <v>2</v>
      </c>
      <c r="H12" s="357"/>
      <c r="I12" s="345"/>
      <c r="J12" s="357"/>
      <c r="K12" s="345"/>
      <c r="L12" s="344"/>
      <c r="M12" s="344"/>
      <c r="N12" s="343"/>
      <c r="O12" s="343"/>
      <c r="P12" s="343"/>
      <c r="Q12" s="350"/>
      <c r="R12" s="342"/>
      <c r="S12" s="350"/>
      <c r="T12" s="349">
        <v>4</v>
      </c>
      <c r="U12" s="541"/>
      <c r="V12" s="541"/>
      <c r="W12" s="540"/>
    </row>
    <row r="13" spans="3:23" ht="15" customHeight="1" x14ac:dyDescent="0.15">
      <c r="C13" s="543">
        <v>12</v>
      </c>
      <c r="D13" s="539">
        <v>5</v>
      </c>
      <c r="E13" s="541" t="s" ph="1">
        <v>1004</v>
      </c>
      <c r="F13" s="541" t="s">
        <v>157</v>
      </c>
      <c r="G13" s="353"/>
      <c r="H13" s="352"/>
      <c r="I13" s="357"/>
      <c r="J13" s="357"/>
      <c r="K13" s="345"/>
      <c r="L13" s="344"/>
      <c r="M13" s="344"/>
      <c r="N13" s="343"/>
      <c r="O13" s="343"/>
      <c r="P13" s="343"/>
      <c r="Q13" s="350"/>
      <c r="R13" s="350"/>
      <c r="S13" s="348"/>
      <c r="T13" s="347"/>
      <c r="U13" s="541" t="s" ph="1">
        <v>1003</v>
      </c>
      <c r="V13" s="541" t="s">
        <v>160</v>
      </c>
      <c r="W13" s="539">
        <v>11</v>
      </c>
    </row>
    <row r="14" spans="3:23" ht="15" customHeight="1" x14ac:dyDescent="0.15">
      <c r="C14" s="578"/>
      <c r="D14" s="540"/>
      <c r="E14" s="541"/>
      <c r="F14" s="541"/>
      <c r="G14" s="345"/>
      <c r="H14" s="345">
        <v>6</v>
      </c>
      <c r="I14" s="357"/>
      <c r="J14" s="357"/>
      <c r="K14" s="345"/>
      <c r="L14" s="344"/>
      <c r="M14" s="344"/>
      <c r="N14" s="343"/>
      <c r="O14" s="343"/>
      <c r="P14" s="343"/>
      <c r="Q14" s="350"/>
      <c r="R14" s="350"/>
      <c r="S14" s="342">
        <v>8</v>
      </c>
      <c r="T14" s="342"/>
      <c r="U14" s="541"/>
      <c r="V14" s="541"/>
      <c r="W14" s="540"/>
    </row>
    <row r="15" spans="3:23" ht="15" customHeight="1" x14ac:dyDescent="0.15">
      <c r="C15" s="543">
        <v>4</v>
      </c>
      <c r="D15" s="539">
        <v>6</v>
      </c>
      <c r="E15" s="541" t="s" ph="1">
        <v>1002</v>
      </c>
      <c r="F15" s="541" t="s">
        <v>143</v>
      </c>
      <c r="G15" s="353"/>
      <c r="H15" s="353"/>
      <c r="I15" s="352"/>
      <c r="J15" s="345"/>
      <c r="K15" s="345"/>
      <c r="L15" s="344"/>
      <c r="M15" s="344"/>
      <c r="N15" s="343"/>
      <c r="O15" s="343"/>
      <c r="P15" s="343"/>
      <c r="Q15" s="342"/>
      <c r="R15" s="348"/>
      <c r="S15" s="347"/>
      <c r="T15" s="347"/>
      <c r="U15" s="541" t="s" ph="1">
        <v>1001</v>
      </c>
      <c r="V15" s="541" t="s">
        <v>162</v>
      </c>
      <c r="W15" s="539">
        <v>12</v>
      </c>
    </row>
    <row r="16" spans="3:23" ht="15" customHeight="1" x14ac:dyDescent="0.15">
      <c r="C16" s="578"/>
      <c r="D16" s="540"/>
      <c r="E16" s="541"/>
      <c r="F16" s="541"/>
      <c r="G16" s="345"/>
      <c r="H16" s="345"/>
      <c r="I16" s="345"/>
      <c r="J16" s="345"/>
      <c r="K16" s="345"/>
      <c r="L16" s="344"/>
      <c r="M16" s="344"/>
      <c r="N16" s="343"/>
      <c r="O16" s="343"/>
      <c r="P16" s="343"/>
      <c r="Q16" s="342"/>
      <c r="R16" s="342"/>
      <c r="S16" s="342"/>
      <c r="T16" s="342"/>
      <c r="U16" s="541"/>
      <c r="V16" s="541"/>
      <c r="W16" s="540"/>
    </row>
    <row r="17" spans="3:23" ht="15" customHeight="1" x14ac:dyDescent="0.15">
      <c r="C17" s="339"/>
      <c r="D17" s="337"/>
      <c r="E17" s="338"/>
      <c r="F17" s="338"/>
      <c r="O17" s="409"/>
      <c r="U17" s="338"/>
      <c r="V17" s="338"/>
      <c r="W17" s="337"/>
    </row>
    <row r="18" spans="3:23" ht="15" customHeight="1" x14ac:dyDescent="0.15">
      <c r="C18" s="341"/>
      <c r="D18" s="340"/>
      <c r="E18" s="338"/>
      <c r="F18" s="338"/>
      <c r="O18" s="410"/>
      <c r="U18" s="338"/>
      <c r="V18" s="338"/>
      <c r="W18" s="340"/>
    </row>
    <row r="19" spans="3:23" ht="15" customHeight="1" x14ac:dyDescent="0.15">
      <c r="C19" s="339"/>
      <c r="D19" s="337"/>
      <c r="E19" s="338"/>
      <c r="F19" s="338"/>
      <c r="O19" s="409"/>
      <c r="U19" s="338"/>
      <c r="V19" s="338"/>
      <c r="W19" s="337"/>
    </row>
    <row r="20" spans="3:23" ht="15" customHeight="1" x14ac:dyDescent="0.15">
      <c r="C20" s="341"/>
      <c r="D20" s="340"/>
      <c r="E20" s="338"/>
      <c r="F20" s="338"/>
      <c r="U20" s="338"/>
      <c r="V20" s="338"/>
      <c r="W20" s="340"/>
    </row>
    <row r="21" spans="3:23" ht="15" customHeight="1" x14ac:dyDescent="0.15">
      <c r="C21" s="339"/>
      <c r="D21" s="337"/>
      <c r="E21" s="338"/>
      <c r="F21" s="338"/>
      <c r="U21" s="338"/>
      <c r="V21" s="338"/>
      <c r="W21" s="337"/>
    </row>
    <row r="22" spans="3:23" ht="15" customHeight="1" x14ac:dyDescent="0.15">
      <c r="C22" s="341"/>
      <c r="D22" s="340"/>
      <c r="E22" s="338"/>
      <c r="F22" s="338"/>
      <c r="U22" s="338"/>
      <c r="V22" s="338"/>
      <c r="W22" s="340"/>
    </row>
    <row r="23" spans="3:23" ht="15" customHeight="1" x14ac:dyDescent="0.15">
      <c r="C23" s="339"/>
      <c r="D23" s="337"/>
      <c r="E23" s="338"/>
      <c r="F23" s="338"/>
      <c r="U23" s="338"/>
      <c r="V23" s="338"/>
      <c r="W23" s="337"/>
    </row>
    <row r="24" spans="3:23" ht="15" customHeight="1" x14ac:dyDescent="0.15">
      <c r="C24" s="341"/>
      <c r="D24" s="340"/>
      <c r="E24" s="338"/>
      <c r="F24" s="338"/>
      <c r="U24" s="338"/>
      <c r="V24" s="338"/>
      <c r="W24" s="340"/>
    </row>
    <row r="25" spans="3:23" ht="15" customHeight="1" x14ac:dyDescent="0.15">
      <c r="C25" s="339"/>
      <c r="D25" s="337"/>
      <c r="E25" s="338"/>
      <c r="F25" s="338"/>
      <c r="U25" s="338"/>
      <c r="V25" s="338"/>
      <c r="W25" s="337"/>
    </row>
    <row r="26" spans="3:23" ht="15" customHeight="1" x14ac:dyDescent="0.15">
      <c r="C26" s="341"/>
      <c r="D26" s="340"/>
      <c r="E26" s="338"/>
      <c r="F26" s="338"/>
      <c r="U26" s="338"/>
      <c r="V26" s="338"/>
      <c r="W26" s="340"/>
    </row>
    <row r="27" spans="3:23" ht="15" customHeight="1" x14ac:dyDescent="0.15">
      <c r="C27" s="339"/>
      <c r="D27" s="337"/>
      <c r="E27" s="338"/>
      <c r="F27" s="338"/>
      <c r="U27" s="338"/>
      <c r="V27" s="338"/>
      <c r="W27" s="337"/>
    </row>
    <row r="28" spans="3:23" ht="15" customHeight="1" x14ac:dyDescent="0.15">
      <c r="C28" s="341"/>
      <c r="D28" s="340"/>
      <c r="E28" s="338"/>
      <c r="F28" s="338"/>
      <c r="U28" s="338"/>
      <c r="V28" s="338"/>
      <c r="W28" s="340"/>
    </row>
    <row r="29" spans="3:23" ht="15" customHeight="1" x14ac:dyDescent="0.15">
      <c r="C29" s="339"/>
      <c r="D29" s="337"/>
      <c r="E29" s="338"/>
      <c r="F29" s="338"/>
      <c r="U29" s="338"/>
      <c r="V29" s="338"/>
      <c r="W29" s="337"/>
    </row>
    <row r="30" spans="3:23" ht="15" customHeight="1" x14ac:dyDescent="0.15">
      <c r="C30" s="341"/>
      <c r="D30" s="340"/>
      <c r="E30" s="338"/>
      <c r="F30" s="338"/>
      <c r="U30" s="338"/>
      <c r="V30" s="338"/>
      <c r="W30" s="340"/>
    </row>
    <row r="31" spans="3:23" ht="15" customHeight="1" x14ac:dyDescent="0.15">
      <c r="C31" s="339"/>
      <c r="D31" s="337"/>
      <c r="E31" s="338"/>
      <c r="F31" s="338"/>
      <c r="U31" s="338"/>
      <c r="V31" s="338"/>
      <c r="W31" s="337"/>
    </row>
    <row r="32" spans="3:23" ht="15" customHeight="1" x14ac:dyDescent="0.15">
      <c r="C32" s="341"/>
      <c r="D32" s="340"/>
      <c r="E32" s="338"/>
      <c r="F32" s="338"/>
      <c r="U32" s="338"/>
      <c r="V32" s="338"/>
      <c r="W32" s="340"/>
    </row>
    <row r="33" spans="3:23" ht="15" customHeight="1" x14ac:dyDescent="0.15">
      <c r="C33" s="339"/>
      <c r="D33" s="337"/>
      <c r="E33" s="338"/>
      <c r="F33" s="338"/>
      <c r="U33" s="338"/>
      <c r="V33" s="338"/>
      <c r="W33" s="337"/>
    </row>
    <row r="34" spans="3:23" ht="15" customHeight="1" x14ac:dyDescent="0.15">
      <c r="C34" s="341"/>
      <c r="D34" s="340"/>
      <c r="E34" s="338"/>
      <c r="F34" s="338"/>
      <c r="U34" s="338"/>
      <c r="V34" s="338"/>
      <c r="W34" s="340"/>
    </row>
    <row r="35" spans="3:23" ht="15" customHeight="1" x14ac:dyDescent="0.15">
      <c r="C35" s="339"/>
      <c r="D35" s="337"/>
      <c r="E35" s="338"/>
      <c r="F35" s="338"/>
      <c r="U35" s="338"/>
      <c r="V35" s="338"/>
      <c r="W35" s="337"/>
    </row>
  </sheetData>
  <mergeCells count="43">
    <mergeCell ref="W9:W10"/>
    <mergeCell ref="D9:D10"/>
    <mergeCell ref="E9:E10"/>
    <mergeCell ref="V11:V12"/>
    <mergeCell ref="C5:C6"/>
    <mergeCell ref="C7:C8"/>
    <mergeCell ref="C9:C10"/>
    <mergeCell ref="C11:C12"/>
    <mergeCell ref="V5:V6"/>
    <mergeCell ref="D11:D12"/>
    <mergeCell ref="E11:E12"/>
    <mergeCell ref="F11:F12"/>
    <mergeCell ref="U11:U12"/>
    <mergeCell ref="W11:W12"/>
    <mergeCell ref="W7:W8"/>
    <mergeCell ref="F9:F10"/>
    <mergeCell ref="V13:V14"/>
    <mergeCell ref="G2:T2"/>
    <mergeCell ref="U7:U8"/>
    <mergeCell ref="V7:V8"/>
    <mergeCell ref="D5:D6"/>
    <mergeCell ref="E5:E6"/>
    <mergeCell ref="F5:F6"/>
    <mergeCell ref="U5:U6"/>
    <mergeCell ref="D7:D8"/>
    <mergeCell ref="E7:E8"/>
    <mergeCell ref="F7:F8"/>
    <mergeCell ref="W13:W14"/>
    <mergeCell ref="W5:W6"/>
    <mergeCell ref="U9:U10"/>
    <mergeCell ref="V9:V10"/>
    <mergeCell ref="C15:C16"/>
    <mergeCell ref="D15:D16"/>
    <mergeCell ref="E15:E16"/>
    <mergeCell ref="F15:F16"/>
    <mergeCell ref="D13:D14"/>
    <mergeCell ref="E13:E14"/>
    <mergeCell ref="C13:C14"/>
    <mergeCell ref="F13:F14"/>
    <mergeCell ref="U15:U16"/>
    <mergeCell ref="V15:V16"/>
    <mergeCell ref="W15:W16"/>
    <mergeCell ref="U13:U14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8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1000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999</v>
      </c>
    </row>
    <row r="2" spans="3:23" s="48" customFormat="1" ht="30" customHeight="1" x14ac:dyDescent="0.15">
      <c r="C2" s="103"/>
      <c r="D2" s="366"/>
      <c r="E2" s="367"/>
      <c r="F2" s="367"/>
      <c r="G2" s="542" t="s">
        <v>998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504</v>
      </c>
      <c r="F5" s="541" t="s">
        <v>156</v>
      </c>
      <c r="G5" s="353"/>
      <c r="H5" s="353"/>
      <c r="I5" s="345"/>
      <c r="J5" s="345"/>
      <c r="K5" s="345"/>
      <c r="L5" s="344"/>
      <c r="M5" s="344"/>
      <c r="N5" s="343"/>
      <c r="O5" s="343"/>
      <c r="P5" s="343"/>
      <c r="Q5" s="342"/>
      <c r="R5" s="342"/>
      <c r="S5" s="342"/>
      <c r="T5" s="347"/>
      <c r="U5" s="541" t="s" ph="1">
        <v>505</v>
      </c>
      <c r="V5" s="541" t="s">
        <v>342</v>
      </c>
      <c r="W5" s="539">
        <v>8</v>
      </c>
    </row>
    <row r="6" spans="3:23" ht="15" customHeight="1" x14ac:dyDescent="0.15">
      <c r="C6" s="578"/>
      <c r="D6" s="540"/>
      <c r="E6" s="541"/>
      <c r="F6" s="541"/>
      <c r="G6" s="345"/>
      <c r="H6" s="358">
        <v>8</v>
      </c>
      <c r="I6" s="357"/>
      <c r="J6" s="345"/>
      <c r="K6" s="345"/>
      <c r="L6" s="344"/>
      <c r="M6" s="344"/>
      <c r="N6" s="343"/>
      <c r="O6" s="343"/>
      <c r="P6" s="343"/>
      <c r="Q6" s="342"/>
      <c r="R6" s="342"/>
      <c r="S6" s="350"/>
      <c r="T6" s="349">
        <v>4</v>
      </c>
      <c r="U6" s="541"/>
      <c r="V6" s="541"/>
      <c r="W6" s="540"/>
    </row>
    <row r="7" spans="3:23" ht="15" customHeight="1" x14ac:dyDescent="0.15">
      <c r="C7" s="543">
        <v>9</v>
      </c>
      <c r="D7" s="539">
        <v>2</v>
      </c>
      <c r="E7" s="541" t="s" ph="1">
        <v>543</v>
      </c>
      <c r="F7" s="541" t="s">
        <v>143</v>
      </c>
      <c r="G7" s="353"/>
      <c r="H7" s="345"/>
      <c r="I7" s="352"/>
      <c r="J7" s="357"/>
      <c r="K7" s="345"/>
      <c r="L7" s="344"/>
      <c r="M7" s="344"/>
      <c r="N7" s="343"/>
      <c r="O7" s="343"/>
      <c r="P7" s="343"/>
      <c r="Q7" s="342"/>
      <c r="R7" s="350"/>
      <c r="S7" s="348"/>
      <c r="T7" s="347"/>
      <c r="U7" s="541" t="s" ph="1">
        <v>524</v>
      </c>
      <c r="V7" s="541" t="s">
        <v>143</v>
      </c>
      <c r="W7" s="539">
        <v>9</v>
      </c>
    </row>
    <row r="8" spans="3:23" ht="15" customHeight="1" x14ac:dyDescent="0.15">
      <c r="C8" s="578"/>
      <c r="D8" s="540"/>
      <c r="E8" s="541"/>
      <c r="F8" s="541"/>
      <c r="G8" s="358">
        <v>1</v>
      </c>
      <c r="H8" s="357"/>
      <c r="I8" s="357"/>
      <c r="J8" s="357"/>
      <c r="K8" s="345"/>
      <c r="L8" s="344"/>
      <c r="M8" s="344"/>
      <c r="N8" s="343"/>
      <c r="O8" s="343"/>
      <c r="P8" s="343"/>
      <c r="Q8" s="342"/>
      <c r="R8" s="350"/>
      <c r="S8" s="342">
        <v>10</v>
      </c>
      <c r="T8" s="342"/>
      <c r="U8" s="541"/>
      <c r="V8" s="541"/>
      <c r="W8" s="540"/>
    </row>
    <row r="9" spans="3:23" ht="15" customHeight="1" x14ac:dyDescent="0.15">
      <c r="C9" s="543">
        <v>8</v>
      </c>
      <c r="D9" s="539">
        <v>3</v>
      </c>
      <c r="E9" s="541" t="s" ph="1">
        <v>542</v>
      </c>
      <c r="F9" s="541" t="s">
        <v>342</v>
      </c>
      <c r="G9" s="353"/>
      <c r="H9" s="352"/>
      <c r="I9" s="345"/>
      <c r="J9" s="357"/>
      <c r="K9" s="345"/>
      <c r="L9" s="344"/>
      <c r="M9" s="344"/>
      <c r="N9" s="343"/>
      <c r="O9" s="343"/>
      <c r="P9" s="343"/>
      <c r="Q9" s="350"/>
      <c r="R9" s="348"/>
      <c r="S9" s="342"/>
      <c r="T9" s="347"/>
      <c r="U9" s="541" t="s" ph="1">
        <v>566</v>
      </c>
      <c r="V9" s="541" t="s">
        <v>146</v>
      </c>
      <c r="W9" s="539">
        <v>10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/>
      <c r="J10" s="357"/>
      <c r="K10" s="345"/>
      <c r="L10" s="344"/>
      <c r="M10" s="344"/>
      <c r="N10" s="343"/>
      <c r="O10" s="343"/>
      <c r="P10" s="343"/>
      <c r="Q10" s="350"/>
      <c r="R10" s="350"/>
      <c r="S10" s="350"/>
      <c r="T10" s="349">
        <v>5</v>
      </c>
      <c r="U10" s="541"/>
      <c r="V10" s="541"/>
      <c r="W10" s="540"/>
    </row>
    <row r="11" spans="3:23" ht="15" customHeight="1" x14ac:dyDescent="0.15">
      <c r="C11" s="543">
        <v>5</v>
      </c>
      <c r="D11" s="539">
        <v>4</v>
      </c>
      <c r="E11" s="541" t="s" ph="1">
        <v>546</v>
      </c>
      <c r="F11" s="541" t="s">
        <v>148</v>
      </c>
      <c r="G11" s="353"/>
      <c r="H11" s="345"/>
      <c r="I11" s="345">
        <v>12</v>
      </c>
      <c r="J11" s="363"/>
      <c r="K11" s="353"/>
      <c r="L11" s="362"/>
      <c r="M11" s="362"/>
      <c r="N11" s="361"/>
      <c r="O11" s="360"/>
      <c r="P11" s="360"/>
      <c r="Q11" s="359"/>
      <c r="R11" s="342">
        <v>13</v>
      </c>
      <c r="S11" s="348"/>
      <c r="T11" s="347"/>
      <c r="U11" s="541" t="s" ph="1">
        <v>548</v>
      </c>
      <c r="V11" s="541" t="s">
        <v>148</v>
      </c>
      <c r="W11" s="539">
        <v>11</v>
      </c>
    </row>
    <row r="12" spans="3:23" ht="15" customHeight="1" x14ac:dyDescent="0.15">
      <c r="C12" s="578"/>
      <c r="D12" s="540"/>
      <c r="E12" s="541"/>
      <c r="F12" s="541"/>
      <c r="G12" s="358">
        <v>2</v>
      </c>
      <c r="H12" s="357"/>
      <c r="I12" s="345"/>
      <c r="J12" s="357"/>
      <c r="K12" s="356">
        <v>14</v>
      </c>
      <c r="L12" s="355"/>
      <c r="M12" s="355"/>
      <c r="N12" s="354"/>
      <c r="O12" s="354"/>
      <c r="P12" s="354"/>
      <c r="Q12" s="350"/>
      <c r="R12" s="351"/>
      <c r="S12" s="342"/>
      <c r="T12" s="342"/>
      <c r="U12" s="541"/>
      <c r="V12" s="541"/>
      <c r="W12" s="540"/>
    </row>
    <row r="13" spans="3:23" ht="15" customHeight="1" x14ac:dyDescent="0.15">
      <c r="C13" s="543">
        <v>12</v>
      </c>
      <c r="D13" s="539">
        <v>5</v>
      </c>
      <c r="E13" s="541" t="s" ph="1">
        <v>526</v>
      </c>
      <c r="F13" s="541" t="s">
        <v>156</v>
      </c>
      <c r="G13" s="353"/>
      <c r="H13" s="352"/>
      <c r="I13" s="357"/>
      <c r="J13" s="357"/>
      <c r="K13" s="345"/>
      <c r="L13" s="344"/>
      <c r="M13" s="344"/>
      <c r="N13" s="343"/>
      <c r="O13" s="343"/>
      <c r="P13" s="343"/>
      <c r="Q13" s="350"/>
      <c r="R13" s="351"/>
      <c r="S13" s="342"/>
      <c r="T13" s="347"/>
      <c r="U13" s="541" t="s" ph="1">
        <v>585</v>
      </c>
      <c r="V13" s="541" t="s">
        <v>156</v>
      </c>
      <c r="W13" s="539">
        <v>12</v>
      </c>
    </row>
    <row r="14" spans="3:23" ht="15" customHeight="1" x14ac:dyDescent="0.15">
      <c r="C14" s="578"/>
      <c r="D14" s="540"/>
      <c r="E14" s="541"/>
      <c r="F14" s="541"/>
      <c r="G14" s="345"/>
      <c r="H14" s="345">
        <v>9</v>
      </c>
      <c r="I14" s="357"/>
      <c r="J14" s="357"/>
      <c r="K14" s="345"/>
      <c r="L14" s="344"/>
      <c r="M14" s="344"/>
      <c r="N14" s="343"/>
      <c r="O14" s="343"/>
      <c r="P14" s="343"/>
      <c r="Q14" s="350"/>
      <c r="R14" s="342"/>
      <c r="S14" s="350"/>
      <c r="T14" s="349">
        <v>6</v>
      </c>
      <c r="U14" s="541"/>
      <c r="V14" s="541"/>
      <c r="W14" s="540"/>
    </row>
    <row r="15" spans="3:23" ht="15" customHeight="1" x14ac:dyDescent="0.15">
      <c r="C15" s="543">
        <v>13</v>
      </c>
      <c r="D15" s="539">
        <v>6</v>
      </c>
      <c r="E15" s="541" t="s" ph="1">
        <v>586</v>
      </c>
      <c r="F15" s="541" t="s">
        <v>143</v>
      </c>
      <c r="G15" s="353"/>
      <c r="H15" s="345"/>
      <c r="I15" s="352"/>
      <c r="J15" s="345"/>
      <c r="K15" s="345"/>
      <c r="L15" s="344"/>
      <c r="M15" s="344"/>
      <c r="N15" s="343"/>
      <c r="O15" s="343"/>
      <c r="P15" s="343"/>
      <c r="Q15" s="350"/>
      <c r="R15" s="350"/>
      <c r="S15" s="348"/>
      <c r="T15" s="347"/>
      <c r="U15" s="541" t="s" ph="1">
        <v>545</v>
      </c>
      <c r="V15" s="541" t="s">
        <v>160</v>
      </c>
      <c r="W15" s="539">
        <v>13</v>
      </c>
    </row>
    <row r="16" spans="3:23" ht="15" customHeight="1" x14ac:dyDescent="0.15">
      <c r="C16" s="578"/>
      <c r="D16" s="540"/>
      <c r="E16" s="541"/>
      <c r="F16" s="541"/>
      <c r="G16" s="358">
        <v>3</v>
      </c>
      <c r="H16" s="357"/>
      <c r="I16" s="357"/>
      <c r="J16" s="345"/>
      <c r="K16" s="345"/>
      <c r="L16" s="344"/>
      <c r="M16" s="344"/>
      <c r="N16" s="343"/>
      <c r="O16" s="343"/>
      <c r="P16" s="343"/>
      <c r="Q16" s="350"/>
      <c r="R16" s="350"/>
      <c r="S16" s="342">
        <v>11</v>
      </c>
      <c r="T16" s="342"/>
      <c r="U16" s="541"/>
      <c r="V16" s="541"/>
      <c r="W16" s="540"/>
    </row>
    <row r="17" spans="3:23" ht="15" customHeight="1" x14ac:dyDescent="0.15">
      <c r="C17" s="543">
        <v>4</v>
      </c>
      <c r="D17" s="539">
        <v>7</v>
      </c>
      <c r="E17" s="541" t="s" ph="1">
        <v>588</v>
      </c>
      <c r="F17" s="541" t="s">
        <v>161</v>
      </c>
      <c r="G17" s="353"/>
      <c r="H17" s="352"/>
      <c r="I17" s="345"/>
      <c r="J17" s="345"/>
      <c r="K17" s="345"/>
      <c r="L17" s="344"/>
      <c r="M17" s="344"/>
      <c r="N17" s="343"/>
      <c r="O17" s="343"/>
      <c r="P17" s="343"/>
      <c r="Q17" s="342"/>
      <c r="R17" s="348"/>
      <c r="S17" s="342"/>
      <c r="T17" s="347"/>
      <c r="U17" s="541" t="s" ph="1">
        <v>575</v>
      </c>
      <c r="V17" s="541" t="s">
        <v>148</v>
      </c>
      <c r="W17" s="539">
        <v>14</v>
      </c>
    </row>
    <row r="18" spans="3:23" ht="15" customHeight="1" x14ac:dyDescent="0.15">
      <c r="C18" s="578"/>
      <c r="D18" s="540"/>
      <c r="E18" s="541"/>
      <c r="F18" s="541"/>
      <c r="G18" s="345"/>
      <c r="H18" s="345"/>
      <c r="I18" s="345"/>
      <c r="J18" s="345"/>
      <c r="K18" s="345"/>
      <c r="L18" s="344"/>
      <c r="M18" s="344"/>
      <c r="N18" s="343"/>
      <c r="O18" s="343"/>
      <c r="P18" s="343"/>
      <c r="Q18" s="342"/>
      <c r="R18" s="350"/>
      <c r="S18" s="350"/>
      <c r="T18" s="349">
        <v>7</v>
      </c>
      <c r="U18" s="541"/>
      <c r="V18" s="541"/>
      <c r="W18" s="540"/>
    </row>
    <row r="19" spans="3:23" ht="15" customHeight="1" x14ac:dyDescent="0.15">
      <c r="C19" s="543">
        <v>4</v>
      </c>
      <c r="D19" s="337"/>
      <c r="E19" s="338"/>
      <c r="F19" s="338"/>
      <c r="G19" s="344"/>
      <c r="H19" s="344"/>
      <c r="I19" s="344"/>
      <c r="J19" s="344"/>
      <c r="K19" s="345"/>
      <c r="L19" s="344"/>
      <c r="M19" s="344"/>
      <c r="N19" s="343"/>
      <c r="O19" s="343"/>
      <c r="P19" s="343"/>
      <c r="Q19" s="342"/>
      <c r="R19" s="342"/>
      <c r="S19" s="348"/>
      <c r="T19" s="347"/>
      <c r="U19" s="541" t="s" ph="1">
        <v>587</v>
      </c>
      <c r="V19" s="541" t="s">
        <v>143</v>
      </c>
      <c r="W19" s="539">
        <v>15</v>
      </c>
    </row>
    <row r="20" spans="3:23" ht="15" customHeight="1" x14ac:dyDescent="0.15">
      <c r="C20" s="578"/>
      <c r="D20" s="340"/>
      <c r="E20" s="338"/>
      <c r="F20" s="338"/>
      <c r="G20" s="344"/>
      <c r="H20" s="344"/>
      <c r="I20" s="344"/>
      <c r="J20" s="344"/>
      <c r="K20" s="345"/>
      <c r="L20" s="344"/>
      <c r="M20" s="344"/>
      <c r="N20" s="343"/>
      <c r="O20" s="343"/>
      <c r="P20" s="343"/>
      <c r="Q20" s="342"/>
      <c r="R20" s="342"/>
      <c r="S20" s="342"/>
      <c r="T20" s="342"/>
      <c r="U20" s="541"/>
      <c r="V20" s="541"/>
      <c r="W20" s="540"/>
    </row>
    <row r="21" spans="3:23" ht="15" customHeight="1" x14ac:dyDescent="0.15">
      <c r="C21" s="341"/>
      <c r="D21" s="340"/>
      <c r="E21" s="338"/>
      <c r="F21" s="338"/>
      <c r="O21" s="410"/>
      <c r="U21" s="338"/>
      <c r="V21" s="338"/>
      <c r="W21" s="340"/>
    </row>
    <row r="22" spans="3:23" ht="15" customHeight="1" x14ac:dyDescent="0.15">
      <c r="C22" s="339"/>
      <c r="D22" s="337"/>
      <c r="E22" s="338"/>
      <c r="F22" s="338"/>
      <c r="O22" s="409"/>
      <c r="U22" s="338"/>
      <c r="V22" s="338"/>
      <c r="W22" s="337"/>
    </row>
    <row r="23" spans="3:23" ht="15" customHeight="1" x14ac:dyDescent="0.15">
      <c r="C23" s="341"/>
      <c r="D23" s="340"/>
      <c r="E23" s="338"/>
      <c r="F23" s="338"/>
      <c r="U23" s="338"/>
      <c r="V23" s="338"/>
      <c r="W23" s="340"/>
    </row>
    <row r="24" spans="3:23" ht="15" customHeight="1" x14ac:dyDescent="0.15">
      <c r="C24" s="339"/>
      <c r="D24" s="337"/>
      <c r="E24" s="338"/>
      <c r="F24" s="338"/>
      <c r="U24" s="338"/>
      <c r="V24" s="338"/>
      <c r="W24" s="337"/>
    </row>
    <row r="25" spans="3:23" ht="15" customHeight="1" x14ac:dyDescent="0.15">
      <c r="C25" s="341"/>
      <c r="D25" s="340"/>
      <c r="E25" s="338"/>
      <c r="F25" s="338"/>
      <c r="U25" s="338"/>
      <c r="V25" s="338"/>
      <c r="W25" s="340"/>
    </row>
    <row r="26" spans="3:23" ht="15" customHeight="1" x14ac:dyDescent="0.15">
      <c r="C26" s="339"/>
      <c r="D26" s="337"/>
      <c r="E26" s="338"/>
      <c r="F26" s="338"/>
      <c r="U26" s="338"/>
      <c r="V26" s="338"/>
      <c r="W26" s="337"/>
    </row>
    <row r="27" spans="3:23" ht="15" customHeight="1" x14ac:dyDescent="0.15">
      <c r="C27" s="341"/>
      <c r="D27" s="340"/>
      <c r="E27" s="338"/>
      <c r="F27" s="338"/>
      <c r="U27" s="338"/>
      <c r="V27" s="338"/>
      <c r="W27" s="340"/>
    </row>
    <row r="28" spans="3:23" ht="15" customHeight="1" x14ac:dyDescent="0.15">
      <c r="C28" s="339"/>
      <c r="D28" s="337"/>
      <c r="E28" s="338"/>
      <c r="F28" s="338"/>
      <c r="U28" s="338"/>
      <c r="V28" s="338"/>
      <c r="W28" s="337"/>
    </row>
    <row r="29" spans="3:23" ht="15" customHeight="1" x14ac:dyDescent="0.15">
      <c r="C29" s="341"/>
      <c r="D29" s="340"/>
      <c r="E29" s="338"/>
      <c r="F29" s="338"/>
      <c r="U29" s="338"/>
      <c r="V29" s="338"/>
      <c r="W29" s="340"/>
    </row>
    <row r="30" spans="3:23" ht="15" customHeight="1" x14ac:dyDescent="0.15">
      <c r="C30" s="339"/>
      <c r="D30" s="337"/>
      <c r="E30" s="338"/>
      <c r="F30" s="338"/>
      <c r="U30" s="338"/>
      <c r="V30" s="338"/>
      <c r="W30" s="337"/>
    </row>
    <row r="31" spans="3:23" ht="15" customHeight="1" x14ac:dyDescent="0.15">
      <c r="C31" s="341"/>
      <c r="D31" s="340"/>
      <c r="E31" s="338"/>
      <c r="F31" s="338"/>
      <c r="U31" s="338"/>
      <c r="V31" s="338"/>
      <c r="W31" s="340"/>
    </row>
    <row r="32" spans="3:23" ht="15" customHeight="1" x14ac:dyDescent="0.15">
      <c r="C32" s="339"/>
      <c r="D32" s="337"/>
      <c r="E32" s="338"/>
      <c r="F32" s="338"/>
      <c r="U32" s="338"/>
      <c r="V32" s="338"/>
      <c r="W32" s="337"/>
    </row>
    <row r="33" spans="3:23" ht="15" customHeight="1" x14ac:dyDescent="0.15">
      <c r="C33" s="341"/>
      <c r="D33" s="340"/>
      <c r="E33" s="338"/>
      <c r="F33" s="338"/>
      <c r="U33" s="338"/>
      <c r="V33" s="338"/>
      <c r="W33" s="340"/>
    </row>
    <row r="34" spans="3:23" ht="15" customHeight="1" x14ac:dyDescent="0.15">
      <c r="C34" s="339"/>
      <c r="D34" s="337"/>
      <c r="E34" s="338"/>
      <c r="F34" s="338"/>
      <c r="U34" s="338"/>
      <c r="V34" s="338"/>
      <c r="W34" s="337"/>
    </row>
    <row r="35" spans="3:23" ht="15" customHeight="1" x14ac:dyDescent="0.15">
      <c r="C35" s="341"/>
      <c r="D35" s="340"/>
      <c r="E35" s="338"/>
      <c r="F35" s="338"/>
      <c r="U35" s="338"/>
      <c r="V35" s="338"/>
      <c r="W35" s="340"/>
    </row>
    <row r="36" spans="3:23" ht="15" customHeight="1" x14ac:dyDescent="0.15">
      <c r="C36" s="339"/>
      <c r="D36" s="337"/>
      <c r="E36" s="338"/>
      <c r="F36" s="338"/>
      <c r="U36" s="338"/>
      <c r="V36" s="338"/>
      <c r="W36" s="337"/>
    </row>
    <row r="37" spans="3:23" ht="15" customHeight="1" x14ac:dyDescent="0.15">
      <c r="C37" s="341"/>
      <c r="D37" s="340"/>
      <c r="E37" s="338"/>
      <c r="F37" s="338"/>
      <c r="U37" s="338"/>
      <c r="V37" s="338"/>
      <c r="W37" s="340"/>
    </row>
    <row r="38" spans="3:23" ht="15" customHeight="1" x14ac:dyDescent="0.15">
      <c r="C38" s="339"/>
      <c r="D38" s="337"/>
      <c r="E38" s="338"/>
      <c r="F38" s="338"/>
      <c r="U38" s="338"/>
      <c r="V38" s="338"/>
      <c r="W38" s="337"/>
    </row>
  </sheetData>
  <mergeCells count="54">
    <mergeCell ref="C15:C16"/>
    <mergeCell ref="C17:C18"/>
    <mergeCell ref="C5:C6"/>
    <mergeCell ref="C7:C8"/>
    <mergeCell ref="C9:C10"/>
    <mergeCell ref="C11:C12"/>
    <mergeCell ref="C13:C14"/>
    <mergeCell ref="U17:U18"/>
    <mergeCell ref="V17:V18"/>
    <mergeCell ref="W17:W18"/>
    <mergeCell ref="D17:D18"/>
    <mergeCell ref="E17:E18"/>
    <mergeCell ref="F17:F18"/>
    <mergeCell ref="G2:T2"/>
    <mergeCell ref="E9:E10"/>
    <mergeCell ref="F9:F10"/>
    <mergeCell ref="D7:D8"/>
    <mergeCell ref="E7:E8"/>
    <mergeCell ref="F7:F8"/>
    <mergeCell ref="D5:D6"/>
    <mergeCell ref="E5:E6"/>
    <mergeCell ref="F5:F6"/>
    <mergeCell ref="U5:U6"/>
    <mergeCell ref="V5:V6"/>
    <mergeCell ref="W5:W6"/>
    <mergeCell ref="U7:U8"/>
    <mergeCell ref="V7:V8"/>
    <mergeCell ref="W7:W8"/>
    <mergeCell ref="V9:V10"/>
    <mergeCell ref="U9:U10"/>
    <mergeCell ref="W9:W10"/>
    <mergeCell ref="D11:D12"/>
    <mergeCell ref="E11:E12"/>
    <mergeCell ref="F11:F12"/>
    <mergeCell ref="U11:U12"/>
    <mergeCell ref="V11:V12"/>
    <mergeCell ref="W11:W12"/>
    <mergeCell ref="D9:D10"/>
    <mergeCell ref="U19:U20"/>
    <mergeCell ref="V19:V20"/>
    <mergeCell ref="W19:W20"/>
    <mergeCell ref="C19:C20"/>
    <mergeCell ref="W13:W14"/>
    <mergeCell ref="D15:D16"/>
    <mergeCell ref="E15:E16"/>
    <mergeCell ref="F15:F16"/>
    <mergeCell ref="U15:U16"/>
    <mergeCell ref="V15:V16"/>
    <mergeCell ref="W15:W16"/>
    <mergeCell ref="U13:U14"/>
    <mergeCell ref="V13:V14"/>
    <mergeCell ref="D13:D14"/>
    <mergeCell ref="E13:E14"/>
    <mergeCell ref="F13:F14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R48"/>
  <sheetViews>
    <sheetView view="pageBreakPreview" topLeftCell="C1" zoomScaleNormal="70" zoomScaleSheetLayoutView="100" workbookViewId="0">
      <selection activeCell="AS1" sqref="AS1"/>
    </sheetView>
  </sheetViews>
  <sheetFormatPr defaultColWidth="3" defaultRowHeight="15.75" x14ac:dyDescent="0.15"/>
  <cols>
    <col min="1" max="1" width="3" style="421"/>
    <col min="2" max="2" width="12" style="421" customWidth="1"/>
    <col min="3" max="3" width="9.625" style="421" customWidth="1"/>
    <col min="4" max="19" width="2.375" style="421" customWidth="1"/>
    <col min="20" max="20" width="12" style="421" customWidth="1"/>
    <col min="21" max="21" width="9.625" style="421" customWidth="1"/>
    <col min="22" max="23" width="3" style="421"/>
    <col min="24" max="24" width="12" style="421" customWidth="1"/>
    <col min="25" max="25" width="9.625" style="421" customWidth="1"/>
    <col min="26" max="41" width="2.375" style="421" customWidth="1"/>
    <col min="42" max="42" width="12" style="421" customWidth="1"/>
    <col min="43" max="43" width="9.625" style="421" customWidth="1"/>
    <col min="44" max="16384" width="3" style="421"/>
  </cols>
  <sheetData>
    <row r="1" spans="1:44" x14ac:dyDescent="0.15">
      <c r="A1" s="467" t="s">
        <v>1083</v>
      </c>
      <c r="B1" s="464"/>
      <c r="C1" s="464"/>
      <c r="D1" s="463"/>
      <c r="E1" s="466"/>
      <c r="F1" s="466"/>
      <c r="G1" s="466"/>
      <c r="H1" s="466"/>
      <c r="I1" s="466"/>
      <c r="J1" s="466"/>
      <c r="K1" s="466"/>
      <c r="L1" s="465"/>
      <c r="M1" s="465"/>
      <c r="N1" s="465"/>
      <c r="O1" s="465"/>
      <c r="P1" s="465"/>
      <c r="Q1" s="465"/>
      <c r="R1" s="465"/>
      <c r="S1" s="463"/>
      <c r="T1" s="464"/>
      <c r="U1" s="464"/>
      <c r="V1" s="463" t="s">
        <v>1082</v>
      </c>
      <c r="W1" s="467" t="s">
        <v>1083</v>
      </c>
      <c r="X1" s="464"/>
      <c r="Y1" s="464"/>
      <c r="Z1" s="463"/>
      <c r="AA1" s="466"/>
      <c r="AB1" s="466"/>
      <c r="AC1" s="466"/>
      <c r="AD1" s="466"/>
      <c r="AE1" s="466"/>
      <c r="AF1" s="466"/>
      <c r="AG1" s="466"/>
      <c r="AH1" s="465"/>
      <c r="AI1" s="465"/>
      <c r="AJ1" s="465"/>
      <c r="AK1" s="465"/>
      <c r="AL1" s="465"/>
      <c r="AM1" s="465"/>
      <c r="AN1" s="465"/>
      <c r="AO1" s="463"/>
      <c r="AP1" s="464"/>
      <c r="AQ1" s="464"/>
      <c r="AR1" s="463" t="s">
        <v>1082</v>
      </c>
    </row>
    <row r="2" spans="1:44" ht="21" x14ac:dyDescent="0.15">
      <c r="A2" s="460"/>
      <c r="B2" s="461"/>
      <c r="C2" s="461"/>
      <c r="D2" s="460"/>
      <c r="E2" s="462" t="s">
        <v>1081</v>
      </c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0"/>
      <c r="T2" s="461"/>
      <c r="U2" s="461"/>
      <c r="V2" s="460"/>
      <c r="W2" s="460"/>
      <c r="X2" s="461"/>
      <c r="Y2" s="461"/>
      <c r="Z2" s="460"/>
      <c r="AA2" s="462" t="s">
        <v>1080</v>
      </c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0"/>
      <c r="AP2" s="461"/>
      <c r="AQ2" s="461"/>
      <c r="AR2" s="460"/>
    </row>
    <row r="3" spans="1:44" x14ac:dyDescent="0.15">
      <c r="A3" s="455"/>
      <c r="B3" s="456"/>
      <c r="C3" s="456"/>
      <c r="D3" s="455"/>
      <c r="E3" s="459"/>
      <c r="F3" s="459"/>
      <c r="G3" s="459"/>
      <c r="H3" s="459"/>
      <c r="I3" s="459"/>
      <c r="J3" s="459"/>
      <c r="K3" s="459"/>
      <c r="L3" s="458"/>
      <c r="M3" s="458"/>
      <c r="N3" s="458"/>
      <c r="O3" s="458"/>
      <c r="P3" s="458"/>
      <c r="Q3" s="458"/>
      <c r="R3" s="458"/>
      <c r="S3" s="455"/>
      <c r="T3" s="456"/>
      <c r="U3" s="456"/>
      <c r="V3" s="455"/>
      <c r="W3" s="455"/>
      <c r="X3" s="456"/>
      <c r="Y3" s="456"/>
      <c r="Z3" s="455"/>
      <c r="AA3" s="459"/>
      <c r="AB3" s="459"/>
      <c r="AC3" s="459"/>
      <c r="AD3" s="459"/>
      <c r="AE3" s="459"/>
      <c r="AF3" s="459"/>
      <c r="AG3" s="459"/>
      <c r="AH3" s="458"/>
      <c r="AI3" s="458"/>
      <c r="AJ3" s="458"/>
      <c r="AK3" s="458"/>
      <c r="AL3" s="458"/>
      <c r="AM3" s="458"/>
      <c r="AN3" s="458"/>
      <c r="AO3" s="455"/>
      <c r="AP3" s="456"/>
      <c r="AQ3" s="456"/>
      <c r="AR3" s="455"/>
    </row>
    <row r="4" spans="1:44" x14ac:dyDescent="0.15">
      <c r="A4" s="455"/>
      <c r="B4" s="456"/>
      <c r="C4" s="456"/>
      <c r="D4" s="455"/>
      <c r="E4" s="457" t="s">
        <v>1079</v>
      </c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5"/>
      <c r="T4" s="456"/>
      <c r="U4" s="456"/>
      <c r="V4" s="455"/>
      <c r="W4" s="455"/>
      <c r="X4" s="456"/>
      <c r="Y4" s="456"/>
      <c r="Z4" s="455"/>
      <c r="AA4" s="457" t="s">
        <v>1079</v>
      </c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5"/>
      <c r="AP4" s="456"/>
      <c r="AQ4" s="456"/>
      <c r="AR4" s="455"/>
    </row>
    <row r="5" spans="1:44" x14ac:dyDescent="0.15">
      <c r="A5" s="581">
        <v>1</v>
      </c>
      <c r="B5" s="580" t="s" ph="1">
        <v>565</v>
      </c>
      <c r="C5" s="580" t="s">
        <v>156</v>
      </c>
      <c r="D5" s="584"/>
      <c r="E5" s="437"/>
      <c r="F5" s="437"/>
      <c r="G5" s="431"/>
      <c r="H5" s="431"/>
      <c r="I5" s="431"/>
      <c r="J5" s="431"/>
      <c r="K5" s="423"/>
      <c r="L5" s="422"/>
      <c r="M5" s="422"/>
      <c r="N5" s="422"/>
      <c r="O5" s="422"/>
      <c r="P5" s="422"/>
      <c r="Q5" s="427"/>
      <c r="R5" s="427"/>
      <c r="S5" s="584"/>
      <c r="T5" s="580" t="s" ph="1">
        <v>569</v>
      </c>
      <c r="U5" s="580" t="s">
        <v>155</v>
      </c>
      <c r="V5" s="581">
        <v>22</v>
      </c>
      <c r="W5" s="581">
        <v>44</v>
      </c>
      <c r="X5" s="580" t="s" ph="1">
        <v>567</v>
      </c>
      <c r="Y5" s="580" t="s">
        <v>143</v>
      </c>
      <c r="Z5" s="584"/>
      <c r="AA5" s="437"/>
      <c r="AB5" s="437"/>
      <c r="AC5" s="431"/>
      <c r="AD5" s="431"/>
      <c r="AE5" s="431"/>
      <c r="AF5" s="431"/>
      <c r="AG5" s="423"/>
      <c r="AH5" s="422"/>
      <c r="AI5" s="422"/>
      <c r="AJ5" s="422"/>
      <c r="AK5" s="422"/>
      <c r="AL5" s="422"/>
      <c r="AM5" s="427"/>
      <c r="AN5" s="427"/>
      <c r="AO5" s="584"/>
      <c r="AP5" s="580" t="s" ph="1">
        <v>547</v>
      </c>
      <c r="AQ5" s="580" t="s">
        <v>161</v>
      </c>
      <c r="AR5" s="581">
        <v>65</v>
      </c>
    </row>
    <row r="6" spans="1:44" x14ac:dyDescent="0.15">
      <c r="A6" s="582"/>
      <c r="B6" s="580"/>
      <c r="C6" s="580"/>
      <c r="D6" s="585"/>
      <c r="E6" s="431"/>
      <c r="F6" s="431">
        <v>22</v>
      </c>
      <c r="G6" s="440"/>
      <c r="H6" s="431"/>
      <c r="I6" s="431"/>
      <c r="J6" s="431"/>
      <c r="K6" s="423"/>
      <c r="L6" s="422"/>
      <c r="M6" s="422"/>
      <c r="N6" s="422"/>
      <c r="O6" s="422"/>
      <c r="P6" s="432"/>
      <c r="Q6" s="422">
        <v>30</v>
      </c>
      <c r="R6" s="422"/>
      <c r="S6" s="585"/>
      <c r="T6" s="580"/>
      <c r="U6" s="580"/>
      <c r="V6" s="582"/>
      <c r="W6" s="582"/>
      <c r="X6" s="580"/>
      <c r="Y6" s="580"/>
      <c r="Z6" s="585"/>
      <c r="AA6" s="431"/>
      <c r="AB6" s="431">
        <v>38</v>
      </c>
      <c r="AC6" s="440"/>
      <c r="AD6" s="431"/>
      <c r="AE6" s="431"/>
      <c r="AF6" s="431"/>
      <c r="AG6" s="423"/>
      <c r="AH6" s="422"/>
      <c r="AI6" s="422"/>
      <c r="AJ6" s="422"/>
      <c r="AK6" s="422"/>
      <c r="AL6" s="432"/>
      <c r="AM6" s="422">
        <v>46</v>
      </c>
      <c r="AN6" s="422"/>
      <c r="AO6" s="585"/>
      <c r="AP6" s="580"/>
      <c r="AQ6" s="580"/>
      <c r="AR6" s="582"/>
    </row>
    <row r="7" spans="1:44" x14ac:dyDescent="0.15">
      <c r="A7" s="581">
        <v>2</v>
      </c>
      <c r="B7" s="580" t="s" ph="1">
        <v>574</v>
      </c>
      <c r="C7" s="580" t="s">
        <v>143</v>
      </c>
      <c r="D7" s="584"/>
      <c r="E7" s="437"/>
      <c r="F7" s="431"/>
      <c r="G7" s="436"/>
      <c r="H7" s="436"/>
      <c r="I7" s="431"/>
      <c r="J7" s="431"/>
      <c r="K7" s="423"/>
      <c r="L7" s="422"/>
      <c r="M7" s="422"/>
      <c r="N7" s="422"/>
      <c r="O7" s="429"/>
      <c r="P7" s="428"/>
      <c r="Q7" s="422"/>
      <c r="R7" s="427"/>
      <c r="S7" s="584"/>
      <c r="T7" s="580" t="s" ph="1">
        <v>515</v>
      </c>
      <c r="U7" s="580" t="s">
        <v>163</v>
      </c>
      <c r="V7" s="581">
        <v>23</v>
      </c>
      <c r="W7" s="581">
        <v>45</v>
      </c>
      <c r="X7" s="580" t="s" ph="1">
        <v>557</v>
      </c>
      <c r="Y7" s="580" t="s">
        <v>153</v>
      </c>
      <c r="Z7" s="584"/>
      <c r="AA7" s="437"/>
      <c r="AB7" s="431"/>
      <c r="AC7" s="436"/>
      <c r="AD7" s="436"/>
      <c r="AE7" s="431"/>
      <c r="AF7" s="431"/>
      <c r="AG7" s="423"/>
      <c r="AH7" s="422"/>
      <c r="AI7" s="422"/>
      <c r="AJ7" s="422"/>
      <c r="AK7" s="429"/>
      <c r="AL7" s="428"/>
      <c r="AM7" s="422"/>
      <c r="AN7" s="427"/>
      <c r="AO7" s="584"/>
      <c r="AP7" s="580" t="s" ph="1">
        <v>541</v>
      </c>
      <c r="AQ7" s="580" t="s">
        <v>163</v>
      </c>
      <c r="AR7" s="581">
        <v>66</v>
      </c>
    </row>
    <row r="8" spans="1:44" x14ac:dyDescent="0.15">
      <c r="A8" s="582"/>
      <c r="B8" s="580"/>
      <c r="C8" s="580"/>
      <c r="D8" s="585"/>
      <c r="E8" s="431">
        <v>1</v>
      </c>
      <c r="F8" s="440"/>
      <c r="G8" s="436"/>
      <c r="H8" s="436"/>
      <c r="I8" s="431"/>
      <c r="J8" s="431"/>
      <c r="K8" s="423"/>
      <c r="L8" s="422"/>
      <c r="M8" s="422"/>
      <c r="N8" s="422"/>
      <c r="O8" s="429"/>
      <c r="P8" s="429"/>
      <c r="Q8" s="432"/>
      <c r="R8" s="422">
        <v>6</v>
      </c>
      <c r="S8" s="585"/>
      <c r="T8" s="580"/>
      <c r="U8" s="580"/>
      <c r="V8" s="582"/>
      <c r="W8" s="582"/>
      <c r="X8" s="580"/>
      <c r="Y8" s="580"/>
      <c r="Z8" s="585"/>
      <c r="AA8" s="431">
        <v>12</v>
      </c>
      <c r="AB8" s="440"/>
      <c r="AC8" s="436"/>
      <c r="AD8" s="436"/>
      <c r="AE8" s="431"/>
      <c r="AF8" s="431"/>
      <c r="AG8" s="423"/>
      <c r="AH8" s="422"/>
      <c r="AI8" s="422"/>
      <c r="AJ8" s="422"/>
      <c r="AK8" s="429"/>
      <c r="AL8" s="429"/>
      <c r="AM8" s="432"/>
      <c r="AN8" s="422">
        <v>17</v>
      </c>
      <c r="AO8" s="585"/>
      <c r="AP8" s="580"/>
      <c r="AQ8" s="580"/>
      <c r="AR8" s="582"/>
    </row>
    <row r="9" spans="1:44" x14ac:dyDescent="0.15">
      <c r="A9" s="581">
        <v>3</v>
      </c>
      <c r="B9" s="580" t="s" ph="1">
        <v>519</v>
      </c>
      <c r="C9" s="580" t="s">
        <v>153</v>
      </c>
      <c r="D9" s="584"/>
      <c r="E9" s="437"/>
      <c r="F9" s="436"/>
      <c r="G9" s="431">
        <v>54</v>
      </c>
      <c r="H9" s="440"/>
      <c r="I9" s="431"/>
      <c r="J9" s="431"/>
      <c r="K9" s="423"/>
      <c r="L9" s="422"/>
      <c r="M9" s="422"/>
      <c r="N9" s="422"/>
      <c r="O9" s="432"/>
      <c r="P9" s="422">
        <v>58</v>
      </c>
      <c r="Q9" s="428"/>
      <c r="R9" s="427"/>
      <c r="S9" s="584"/>
      <c r="T9" s="580" t="s" ph="1">
        <v>560</v>
      </c>
      <c r="U9" s="580" t="s">
        <v>149</v>
      </c>
      <c r="V9" s="581">
        <v>24</v>
      </c>
      <c r="W9" s="581">
        <v>46</v>
      </c>
      <c r="X9" s="580" t="s" ph="1">
        <v>997</v>
      </c>
      <c r="Y9" s="580" t="s">
        <v>149</v>
      </c>
      <c r="Z9" s="584"/>
      <c r="AA9" s="437"/>
      <c r="AB9" s="436"/>
      <c r="AC9" s="431">
        <v>62</v>
      </c>
      <c r="AD9" s="440"/>
      <c r="AE9" s="431"/>
      <c r="AF9" s="431"/>
      <c r="AG9" s="423"/>
      <c r="AH9" s="422"/>
      <c r="AI9" s="422"/>
      <c r="AJ9" s="422"/>
      <c r="AK9" s="432"/>
      <c r="AL9" s="422">
        <v>66</v>
      </c>
      <c r="AM9" s="428"/>
      <c r="AN9" s="427"/>
      <c r="AO9" s="584"/>
      <c r="AP9" s="580" t="s" ph="1">
        <v>989</v>
      </c>
      <c r="AQ9" s="580" t="s">
        <v>158</v>
      </c>
      <c r="AR9" s="581">
        <v>67</v>
      </c>
    </row>
    <row r="10" spans="1:44" x14ac:dyDescent="0.15">
      <c r="A10" s="582"/>
      <c r="B10" s="580"/>
      <c r="C10" s="580"/>
      <c r="D10" s="585"/>
      <c r="E10" s="431"/>
      <c r="F10" s="431"/>
      <c r="G10" s="431"/>
      <c r="H10" s="436"/>
      <c r="I10" s="436"/>
      <c r="J10" s="431"/>
      <c r="K10" s="423"/>
      <c r="L10" s="422"/>
      <c r="M10" s="422"/>
      <c r="N10" s="429"/>
      <c r="O10" s="428"/>
      <c r="P10" s="422"/>
      <c r="Q10" s="422"/>
      <c r="R10" s="422"/>
      <c r="S10" s="585"/>
      <c r="T10" s="580"/>
      <c r="U10" s="580"/>
      <c r="V10" s="582"/>
      <c r="W10" s="582"/>
      <c r="X10" s="580"/>
      <c r="Y10" s="580"/>
      <c r="Z10" s="585"/>
      <c r="AA10" s="431"/>
      <c r="AB10" s="431"/>
      <c r="AC10" s="431"/>
      <c r="AD10" s="436"/>
      <c r="AE10" s="436"/>
      <c r="AF10" s="431"/>
      <c r="AG10" s="423"/>
      <c r="AH10" s="422"/>
      <c r="AI10" s="422"/>
      <c r="AJ10" s="429"/>
      <c r="AK10" s="428"/>
      <c r="AL10" s="422"/>
      <c r="AM10" s="422"/>
      <c r="AN10" s="422"/>
      <c r="AO10" s="585"/>
      <c r="AP10" s="580"/>
      <c r="AQ10" s="580"/>
      <c r="AR10" s="582"/>
    </row>
    <row r="11" spans="1:44" x14ac:dyDescent="0.15">
      <c r="A11" s="581">
        <v>4</v>
      </c>
      <c r="B11" s="580" t="s" ph="1">
        <v>511</v>
      </c>
      <c r="C11" s="580" t="s">
        <v>145</v>
      </c>
      <c r="D11" s="584"/>
      <c r="E11" s="437"/>
      <c r="F11" s="437"/>
      <c r="G11" s="431"/>
      <c r="H11" s="436"/>
      <c r="I11" s="436"/>
      <c r="J11" s="431"/>
      <c r="K11" s="423"/>
      <c r="L11" s="422"/>
      <c r="M11" s="422"/>
      <c r="N11" s="429"/>
      <c r="O11" s="429"/>
      <c r="P11" s="422"/>
      <c r="Q11" s="427"/>
      <c r="R11" s="427"/>
      <c r="S11" s="584"/>
      <c r="T11" s="580" t="s" ph="1">
        <v>517</v>
      </c>
      <c r="U11" s="580" t="s">
        <v>145</v>
      </c>
      <c r="V11" s="581">
        <v>25</v>
      </c>
      <c r="W11" s="581">
        <v>47</v>
      </c>
      <c r="X11" s="580" t="s" ph="1">
        <v>529</v>
      </c>
      <c r="Y11" s="580" t="s">
        <v>150</v>
      </c>
      <c r="Z11" s="584"/>
      <c r="AA11" s="437"/>
      <c r="AB11" s="437"/>
      <c r="AC11" s="431"/>
      <c r="AD11" s="436"/>
      <c r="AE11" s="436"/>
      <c r="AF11" s="431"/>
      <c r="AG11" s="423"/>
      <c r="AH11" s="422"/>
      <c r="AI11" s="422"/>
      <c r="AJ11" s="429"/>
      <c r="AK11" s="429"/>
      <c r="AL11" s="422"/>
      <c r="AM11" s="427"/>
      <c r="AN11" s="427"/>
      <c r="AO11" s="584"/>
      <c r="AP11" s="580" t="s" ph="1">
        <v>549</v>
      </c>
      <c r="AQ11" s="580" t="s">
        <v>143</v>
      </c>
      <c r="AR11" s="581">
        <v>68</v>
      </c>
    </row>
    <row r="12" spans="1:44" x14ac:dyDescent="0.15">
      <c r="A12" s="582"/>
      <c r="B12" s="580"/>
      <c r="C12" s="580"/>
      <c r="D12" s="585"/>
      <c r="E12" s="431"/>
      <c r="F12" s="431">
        <v>23</v>
      </c>
      <c r="G12" s="440"/>
      <c r="H12" s="436"/>
      <c r="I12" s="436"/>
      <c r="J12" s="431"/>
      <c r="K12" s="423"/>
      <c r="L12" s="422"/>
      <c r="M12" s="422"/>
      <c r="N12" s="429"/>
      <c r="O12" s="429"/>
      <c r="P12" s="432"/>
      <c r="Q12" s="422">
        <v>31</v>
      </c>
      <c r="R12" s="422"/>
      <c r="S12" s="585"/>
      <c r="T12" s="580"/>
      <c r="U12" s="580"/>
      <c r="V12" s="582"/>
      <c r="W12" s="582"/>
      <c r="X12" s="580"/>
      <c r="Y12" s="580"/>
      <c r="Z12" s="585"/>
      <c r="AA12" s="431"/>
      <c r="AB12" s="431">
        <v>39</v>
      </c>
      <c r="AC12" s="440"/>
      <c r="AD12" s="436"/>
      <c r="AE12" s="436"/>
      <c r="AF12" s="431"/>
      <c r="AG12" s="423"/>
      <c r="AH12" s="422"/>
      <c r="AI12" s="422"/>
      <c r="AJ12" s="429"/>
      <c r="AK12" s="429"/>
      <c r="AL12" s="432"/>
      <c r="AM12" s="422">
        <v>47</v>
      </c>
      <c r="AN12" s="422"/>
      <c r="AO12" s="585"/>
      <c r="AP12" s="580"/>
      <c r="AQ12" s="580"/>
      <c r="AR12" s="582"/>
    </row>
    <row r="13" spans="1:44" x14ac:dyDescent="0.15">
      <c r="A13" s="581">
        <v>5</v>
      </c>
      <c r="B13" s="580" t="s" ph="1">
        <v>512</v>
      </c>
      <c r="C13" s="580" t="s">
        <v>148</v>
      </c>
      <c r="D13" s="584"/>
      <c r="E13" s="437"/>
      <c r="F13" s="437"/>
      <c r="G13" s="436"/>
      <c r="H13" s="431"/>
      <c r="I13" s="436"/>
      <c r="J13" s="431"/>
      <c r="K13" s="423"/>
      <c r="L13" s="422"/>
      <c r="M13" s="422"/>
      <c r="N13" s="429"/>
      <c r="O13" s="422"/>
      <c r="P13" s="428"/>
      <c r="Q13" s="427"/>
      <c r="R13" s="427"/>
      <c r="S13" s="584"/>
      <c r="T13" s="580" t="s" ph="1">
        <v>510</v>
      </c>
      <c r="U13" s="580" t="s">
        <v>148</v>
      </c>
      <c r="V13" s="581">
        <v>26</v>
      </c>
      <c r="W13" s="581">
        <v>48</v>
      </c>
      <c r="X13" s="580" t="s" ph="1">
        <v>535</v>
      </c>
      <c r="Y13" s="580" t="s">
        <v>145</v>
      </c>
      <c r="Z13" s="584"/>
      <c r="AA13" s="437"/>
      <c r="AB13" s="437"/>
      <c r="AC13" s="436"/>
      <c r="AD13" s="431"/>
      <c r="AE13" s="436"/>
      <c r="AF13" s="431"/>
      <c r="AG13" s="423"/>
      <c r="AH13" s="422"/>
      <c r="AI13" s="422"/>
      <c r="AJ13" s="429"/>
      <c r="AK13" s="422"/>
      <c r="AL13" s="428"/>
      <c r="AM13" s="427"/>
      <c r="AN13" s="427"/>
      <c r="AO13" s="584"/>
      <c r="AP13" s="580" t="s" ph="1">
        <v>518</v>
      </c>
      <c r="AQ13" s="580" t="s">
        <v>145</v>
      </c>
      <c r="AR13" s="581">
        <v>69</v>
      </c>
    </row>
    <row r="14" spans="1:44" x14ac:dyDescent="0.15">
      <c r="A14" s="582"/>
      <c r="B14" s="580"/>
      <c r="C14" s="580"/>
      <c r="D14" s="585"/>
      <c r="E14" s="431"/>
      <c r="F14" s="431"/>
      <c r="G14" s="431"/>
      <c r="H14" s="431">
        <v>70</v>
      </c>
      <c r="I14" s="440"/>
      <c r="J14" s="431"/>
      <c r="K14" s="423"/>
      <c r="L14" s="422"/>
      <c r="M14" s="422"/>
      <c r="N14" s="432"/>
      <c r="O14" s="422">
        <v>72</v>
      </c>
      <c r="P14" s="422"/>
      <c r="Q14" s="422"/>
      <c r="R14" s="422"/>
      <c r="S14" s="585"/>
      <c r="T14" s="580"/>
      <c r="U14" s="580"/>
      <c r="V14" s="582"/>
      <c r="W14" s="582"/>
      <c r="X14" s="580"/>
      <c r="Y14" s="580"/>
      <c r="Z14" s="585"/>
      <c r="AA14" s="431"/>
      <c r="AB14" s="431"/>
      <c r="AC14" s="431"/>
      <c r="AD14" s="431">
        <v>74</v>
      </c>
      <c r="AE14" s="440"/>
      <c r="AF14" s="431"/>
      <c r="AG14" s="423"/>
      <c r="AH14" s="422"/>
      <c r="AI14" s="422"/>
      <c r="AJ14" s="432"/>
      <c r="AK14" s="422">
        <v>76</v>
      </c>
      <c r="AL14" s="422"/>
      <c r="AM14" s="422"/>
      <c r="AN14" s="422"/>
      <c r="AO14" s="585"/>
      <c r="AP14" s="580"/>
      <c r="AQ14" s="580"/>
      <c r="AR14" s="582"/>
    </row>
    <row r="15" spans="1:44" x14ac:dyDescent="0.15">
      <c r="A15" s="581">
        <v>6</v>
      </c>
      <c r="B15" s="580" t="s" ph="1">
        <v>578</v>
      </c>
      <c r="C15" s="580" t="s">
        <v>149</v>
      </c>
      <c r="D15" s="584"/>
      <c r="E15" s="437"/>
      <c r="F15" s="437"/>
      <c r="G15" s="431"/>
      <c r="H15" s="431"/>
      <c r="I15" s="436"/>
      <c r="J15" s="436"/>
      <c r="K15" s="423"/>
      <c r="L15" s="422"/>
      <c r="M15" s="429"/>
      <c r="N15" s="428"/>
      <c r="O15" s="422"/>
      <c r="P15" s="422"/>
      <c r="Q15" s="427"/>
      <c r="R15" s="427"/>
      <c r="S15" s="584"/>
      <c r="T15" s="580" t="s" ph="1">
        <v>513</v>
      </c>
      <c r="U15" s="580" t="s">
        <v>157</v>
      </c>
      <c r="V15" s="581">
        <v>27</v>
      </c>
      <c r="W15" s="581">
        <v>49</v>
      </c>
      <c r="X15" s="580" t="s" ph="1">
        <v>571</v>
      </c>
      <c r="Y15" s="580" t="s">
        <v>156</v>
      </c>
      <c r="Z15" s="584"/>
      <c r="AA15" s="437"/>
      <c r="AB15" s="437"/>
      <c r="AC15" s="431"/>
      <c r="AD15" s="431"/>
      <c r="AE15" s="436"/>
      <c r="AF15" s="436"/>
      <c r="AG15" s="423"/>
      <c r="AH15" s="422"/>
      <c r="AI15" s="429"/>
      <c r="AJ15" s="428"/>
      <c r="AK15" s="422"/>
      <c r="AL15" s="422"/>
      <c r="AM15" s="427"/>
      <c r="AN15" s="427"/>
      <c r="AO15" s="584"/>
      <c r="AP15" s="580" t="s" ph="1">
        <v>556</v>
      </c>
      <c r="AQ15" s="580" t="s">
        <v>153</v>
      </c>
      <c r="AR15" s="581">
        <v>70</v>
      </c>
    </row>
    <row r="16" spans="1:44" x14ac:dyDescent="0.15">
      <c r="A16" s="582"/>
      <c r="B16" s="580"/>
      <c r="C16" s="580"/>
      <c r="D16" s="585"/>
      <c r="E16" s="431"/>
      <c r="F16" s="431">
        <v>24</v>
      </c>
      <c r="G16" s="440"/>
      <c r="H16" s="431"/>
      <c r="I16" s="436"/>
      <c r="J16" s="436"/>
      <c r="K16" s="423"/>
      <c r="L16" s="422"/>
      <c r="M16" s="429"/>
      <c r="N16" s="429"/>
      <c r="O16" s="422"/>
      <c r="P16" s="432"/>
      <c r="Q16" s="422">
        <v>32</v>
      </c>
      <c r="R16" s="422"/>
      <c r="S16" s="585"/>
      <c r="T16" s="580"/>
      <c r="U16" s="580"/>
      <c r="V16" s="582"/>
      <c r="W16" s="582"/>
      <c r="X16" s="580"/>
      <c r="Y16" s="580"/>
      <c r="Z16" s="585"/>
      <c r="AA16" s="431"/>
      <c r="AB16" s="431">
        <v>40</v>
      </c>
      <c r="AC16" s="440"/>
      <c r="AD16" s="431"/>
      <c r="AE16" s="436"/>
      <c r="AF16" s="436"/>
      <c r="AG16" s="423"/>
      <c r="AH16" s="422"/>
      <c r="AI16" s="429"/>
      <c r="AJ16" s="429"/>
      <c r="AK16" s="422"/>
      <c r="AL16" s="432"/>
      <c r="AM16" s="422">
        <v>48</v>
      </c>
      <c r="AN16" s="422"/>
      <c r="AO16" s="585"/>
      <c r="AP16" s="580"/>
      <c r="AQ16" s="580"/>
      <c r="AR16" s="582"/>
    </row>
    <row r="17" spans="1:44" x14ac:dyDescent="0.15">
      <c r="A17" s="581">
        <v>7</v>
      </c>
      <c r="B17" s="580" t="s" ph="1">
        <v>996</v>
      </c>
      <c r="C17" s="580" t="s">
        <v>166</v>
      </c>
      <c r="D17" s="584"/>
      <c r="E17" s="437"/>
      <c r="F17" s="431"/>
      <c r="G17" s="436"/>
      <c r="H17" s="436"/>
      <c r="I17" s="436"/>
      <c r="J17" s="436"/>
      <c r="K17" s="423"/>
      <c r="L17" s="422"/>
      <c r="M17" s="429"/>
      <c r="N17" s="429"/>
      <c r="O17" s="429"/>
      <c r="P17" s="428"/>
      <c r="Q17" s="422"/>
      <c r="R17" s="427"/>
      <c r="S17" s="584"/>
      <c r="T17" s="580" t="s" ph="1">
        <v>988</v>
      </c>
      <c r="U17" s="580" t="s">
        <v>161</v>
      </c>
      <c r="V17" s="581">
        <v>28</v>
      </c>
      <c r="W17" s="581">
        <v>50</v>
      </c>
      <c r="X17" s="580" t="s" ph="1">
        <v>995</v>
      </c>
      <c r="Y17" s="580" t="s">
        <v>166</v>
      </c>
      <c r="Z17" s="584"/>
      <c r="AA17" s="437"/>
      <c r="AB17" s="431"/>
      <c r="AC17" s="436"/>
      <c r="AD17" s="436"/>
      <c r="AE17" s="436"/>
      <c r="AF17" s="436"/>
      <c r="AG17" s="423"/>
      <c r="AH17" s="422"/>
      <c r="AI17" s="429"/>
      <c r="AJ17" s="429"/>
      <c r="AK17" s="429"/>
      <c r="AL17" s="428"/>
      <c r="AM17" s="427"/>
      <c r="AN17" s="427"/>
      <c r="AO17" s="584"/>
      <c r="AP17" s="580" t="s" ph="1">
        <v>554</v>
      </c>
      <c r="AQ17" s="580" t="s">
        <v>145</v>
      </c>
      <c r="AR17" s="581">
        <v>71</v>
      </c>
    </row>
    <row r="18" spans="1:44" x14ac:dyDescent="0.15">
      <c r="A18" s="582"/>
      <c r="B18" s="580"/>
      <c r="C18" s="580"/>
      <c r="D18" s="585"/>
      <c r="E18" s="431">
        <v>2</v>
      </c>
      <c r="F18" s="440"/>
      <c r="G18" s="436"/>
      <c r="H18" s="436"/>
      <c r="I18" s="436"/>
      <c r="J18" s="436"/>
      <c r="K18" s="423"/>
      <c r="L18" s="422"/>
      <c r="M18" s="429"/>
      <c r="N18" s="429"/>
      <c r="O18" s="429"/>
      <c r="P18" s="429"/>
      <c r="Q18" s="432"/>
      <c r="R18" s="422">
        <v>7</v>
      </c>
      <c r="S18" s="585"/>
      <c r="T18" s="580"/>
      <c r="U18" s="580"/>
      <c r="V18" s="582"/>
      <c r="W18" s="582"/>
      <c r="X18" s="580"/>
      <c r="Y18" s="580"/>
      <c r="Z18" s="585"/>
      <c r="AA18" s="431">
        <v>13</v>
      </c>
      <c r="AB18" s="440"/>
      <c r="AC18" s="436"/>
      <c r="AD18" s="436"/>
      <c r="AE18" s="436"/>
      <c r="AF18" s="436"/>
      <c r="AG18" s="423"/>
      <c r="AH18" s="422"/>
      <c r="AI18" s="429"/>
      <c r="AJ18" s="429"/>
      <c r="AK18" s="429"/>
      <c r="AL18" s="422"/>
      <c r="AM18" s="422"/>
      <c r="AN18" s="422"/>
      <c r="AO18" s="585"/>
      <c r="AP18" s="580"/>
      <c r="AQ18" s="580"/>
      <c r="AR18" s="582"/>
    </row>
    <row r="19" spans="1:44" x14ac:dyDescent="0.15">
      <c r="A19" s="581">
        <v>8</v>
      </c>
      <c r="B19" s="580" t="s" ph="1">
        <v>536</v>
      </c>
      <c r="C19" s="580" t="s">
        <v>186</v>
      </c>
      <c r="D19" s="584"/>
      <c r="E19" s="437"/>
      <c r="F19" s="436"/>
      <c r="G19" s="431"/>
      <c r="H19" s="436"/>
      <c r="I19" s="436"/>
      <c r="J19" s="436"/>
      <c r="K19" s="423"/>
      <c r="L19" s="422"/>
      <c r="M19" s="429"/>
      <c r="N19" s="429"/>
      <c r="O19" s="429"/>
      <c r="P19" s="422"/>
      <c r="Q19" s="428"/>
      <c r="R19" s="427"/>
      <c r="S19" s="584"/>
      <c r="T19" s="580" t="s" ph="1">
        <v>539</v>
      </c>
      <c r="U19" s="580" t="s">
        <v>145</v>
      </c>
      <c r="V19" s="581">
        <v>29</v>
      </c>
      <c r="W19" s="581">
        <v>51</v>
      </c>
      <c r="X19" s="580" t="s" ph="1">
        <v>507</v>
      </c>
      <c r="Y19" s="580" t="s">
        <v>148</v>
      </c>
      <c r="Z19" s="584"/>
      <c r="AA19" s="437"/>
      <c r="AB19" s="436"/>
      <c r="AC19" s="431"/>
      <c r="AD19" s="436"/>
      <c r="AE19" s="436"/>
      <c r="AF19" s="436"/>
      <c r="AG19" s="423"/>
      <c r="AH19" s="422"/>
      <c r="AI19" s="429"/>
      <c r="AJ19" s="429"/>
      <c r="AK19" s="432"/>
      <c r="AL19" s="422">
        <v>67</v>
      </c>
      <c r="AM19" s="422"/>
      <c r="AN19" s="427"/>
      <c r="AO19" s="584"/>
      <c r="AP19" s="580" t="s" ph="1">
        <v>550</v>
      </c>
      <c r="AQ19" s="580" t="s">
        <v>148</v>
      </c>
      <c r="AR19" s="581">
        <v>72</v>
      </c>
    </row>
    <row r="20" spans="1:44" x14ac:dyDescent="0.15">
      <c r="A20" s="582"/>
      <c r="B20" s="580"/>
      <c r="C20" s="580"/>
      <c r="D20" s="585"/>
      <c r="E20" s="431"/>
      <c r="F20" s="431"/>
      <c r="G20" s="431">
        <v>55</v>
      </c>
      <c r="H20" s="440"/>
      <c r="I20" s="436"/>
      <c r="J20" s="436"/>
      <c r="K20" s="423"/>
      <c r="L20" s="422"/>
      <c r="M20" s="429"/>
      <c r="N20" s="429"/>
      <c r="O20" s="432"/>
      <c r="P20" s="422">
        <v>59</v>
      </c>
      <c r="Q20" s="422"/>
      <c r="R20" s="422"/>
      <c r="S20" s="585"/>
      <c r="T20" s="580"/>
      <c r="U20" s="580"/>
      <c r="V20" s="582"/>
      <c r="W20" s="582"/>
      <c r="X20" s="580"/>
      <c r="Y20" s="580"/>
      <c r="Z20" s="585"/>
      <c r="AA20" s="431"/>
      <c r="AB20" s="431"/>
      <c r="AC20" s="431">
        <v>63</v>
      </c>
      <c r="AD20" s="440"/>
      <c r="AE20" s="436"/>
      <c r="AF20" s="436"/>
      <c r="AG20" s="423"/>
      <c r="AH20" s="422"/>
      <c r="AI20" s="429"/>
      <c r="AJ20" s="422"/>
      <c r="AK20" s="428"/>
      <c r="AL20" s="422"/>
      <c r="AM20" s="432"/>
      <c r="AN20" s="422">
        <v>18</v>
      </c>
      <c r="AO20" s="585"/>
      <c r="AP20" s="580"/>
      <c r="AQ20" s="580"/>
      <c r="AR20" s="582"/>
    </row>
    <row r="21" spans="1:44" x14ac:dyDescent="0.15">
      <c r="A21" s="581">
        <v>9</v>
      </c>
      <c r="B21" s="580" t="s" ph="1">
        <v>994</v>
      </c>
      <c r="C21" s="580" t="s">
        <v>150</v>
      </c>
      <c r="D21" s="584"/>
      <c r="E21" s="437"/>
      <c r="F21" s="431"/>
      <c r="G21" s="431"/>
      <c r="H21" s="436"/>
      <c r="I21" s="431"/>
      <c r="J21" s="436"/>
      <c r="K21" s="423"/>
      <c r="L21" s="422"/>
      <c r="M21" s="429"/>
      <c r="N21" s="422"/>
      <c r="O21" s="428"/>
      <c r="P21" s="422"/>
      <c r="Q21" s="422"/>
      <c r="R21" s="427"/>
      <c r="S21" s="584"/>
      <c r="T21" s="580" t="s" ph="1">
        <v>523</v>
      </c>
      <c r="U21" s="580" t="s">
        <v>158</v>
      </c>
      <c r="V21" s="581">
        <v>30</v>
      </c>
      <c r="W21" s="581">
        <v>52</v>
      </c>
      <c r="X21" s="580" t="s" ph="1">
        <v>540</v>
      </c>
      <c r="Y21" s="580" t="s">
        <v>145</v>
      </c>
      <c r="Z21" s="584"/>
      <c r="AA21" s="437"/>
      <c r="AB21" s="431"/>
      <c r="AC21" s="431"/>
      <c r="AD21" s="436"/>
      <c r="AE21" s="431"/>
      <c r="AF21" s="436"/>
      <c r="AG21" s="423"/>
      <c r="AH21" s="422"/>
      <c r="AI21" s="429"/>
      <c r="AJ21" s="422"/>
      <c r="AK21" s="429"/>
      <c r="AL21" s="429"/>
      <c r="AM21" s="428"/>
      <c r="AN21" s="427"/>
      <c r="AO21" s="584"/>
      <c r="AP21" s="580" t="s" ph="1">
        <v>987</v>
      </c>
      <c r="AQ21" s="580" t="s">
        <v>166</v>
      </c>
      <c r="AR21" s="581">
        <v>73</v>
      </c>
    </row>
    <row r="22" spans="1:44" x14ac:dyDescent="0.15">
      <c r="A22" s="582"/>
      <c r="B22" s="580"/>
      <c r="C22" s="580"/>
      <c r="D22" s="585"/>
      <c r="E22" s="431">
        <v>3</v>
      </c>
      <c r="F22" s="440"/>
      <c r="G22" s="431"/>
      <c r="H22" s="436"/>
      <c r="I22" s="431"/>
      <c r="J22" s="436"/>
      <c r="K22" s="423"/>
      <c r="L22" s="422"/>
      <c r="M22" s="429"/>
      <c r="N22" s="422"/>
      <c r="O22" s="429"/>
      <c r="P22" s="422"/>
      <c r="Q22" s="432"/>
      <c r="R22" s="422">
        <v>8</v>
      </c>
      <c r="S22" s="585"/>
      <c r="T22" s="580"/>
      <c r="U22" s="580"/>
      <c r="V22" s="582"/>
      <c r="W22" s="582"/>
      <c r="X22" s="580"/>
      <c r="Y22" s="580"/>
      <c r="Z22" s="585"/>
      <c r="AA22" s="431">
        <v>14</v>
      </c>
      <c r="AB22" s="440"/>
      <c r="AC22" s="431"/>
      <c r="AD22" s="436"/>
      <c r="AE22" s="431"/>
      <c r="AF22" s="436"/>
      <c r="AG22" s="423"/>
      <c r="AH22" s="422"/>
      <c r="AI22" s="429"/>
      <c r="AJ22" s="422"/>
      <c r="AK22" s="429"/>
      <c r="AL22" s="432"/>
      <c r="AM22" s="422">
        <v>49</v>
      </c>
      <c r="AN22" s="422"/>
      <c r="AO22" s="585"/>
      <c r="AP22" s="580"/>
      <c r="AQ22" s="580"/>
      <c r="AR22" s="582"/>
    </row>
    <row r="23" spans="1:44" x14ac:dyDescent="0.25">
      <c r="A23" s="581">
        <v>10</v>
      </c>
      <c r="B23" s="580" t="s" ph="1">
        <v>993</v>
      </c>
      <c r="C23" s="580" t="s">
        <v>163</v>
      </c>
      <c r="D23" s="584"/>
      <c r="E23" s="437"/>
      <c r="F23" s="436"/>
      <c r="G23" s="436"/>
      <c r="H23" s="436"/>
      <c r="I23" s="431"/>
      <c r="J23" s="436"/>
      <c r="K23" s="423"/>
      <c r="L23" s="422"/>
      <c r="M23" s="429"/>
      <c r="N23" s="422"/>
      <c r="O23" s="429"/>
      <c r="P23" s="429"/>
      <c r="Q23" s="428"/>
      <c r="R23" s="427"/>
      <c r="S23" s="584"/>
      <c r="T23" s="580" t="s" ph="1">
        <v>561</v>
      </c>
      <c r="U23" s="580" t="s">
        <v>166</v>
      </c>
      <c r="V23" s="581">
        <v>31</v>
      </c>
      <c r="W23" s="581">
        <v>53</v>
      </c>
      <c r="X23" s="580" t="s" ph="1">
        <v>581</v>
      </c>
      <c r="Y23" s="580" t="s">
        <v>186</v>
      </c>
      <c r="Z23" s="584"/>
      <c r="AA23" s="437"/>
      <c r="AB23" s="436"/>
      <c r="AC23" s="436"/>
      <c r="AD23" s="436"/>
      <c r="AE23" s="431"/>
      <c r="AF23" s="454"/>
      <c r="AG23" s="453"/>
      <c r="AH23" s="453"/>
      <c r="AI23" s="452"/>
      <c r="AJ23" s="422"/>
      <c r="AK23" s="422"/>
      <c r="AL23" s="428"/>
      <c r="AM23" s="427"/>
      <c r="AN23" s="427"/>
      <c r="AO23" s="584"/>
      <c r="AP23" s="580" t="s" ph="1">
        <v>570</v>
      </c>
      <c r="AQ23" s="580" t="s">
        <v>156</v>
      </c>
      <c r="AR23" s="581">
        <v>74</v>
      </c>
    </row>
    <row r="24" spans="1:44" x14ac:dyDescent="0.25">
      <c r="A24" s="582"/>
      <c r="B24" s="580"/>
      <c r="C24" s="580"/>
      <c r="D24" s="585"/>
      <c r="E24" s="431"/>
      <c r="F24" s="431">
        <v>25</v>
      </c>
      <c r="G24" s="440"/>
      <c r="H24" s="436"/>
      <c r="I24" s="431"/>
      <c r="J24" s="454"/>
      <c r="K24" s="453"/>
      <c r="L24" s="453"/>
      <c r="M24" s="452"/>
      <c r="N24" s="422"/>
      <c r="O24" s="429"/>
      <c r="P24" s="432"/>
      <c r="Q24" s="422">
        <v>33</v>
      </c>
      <c r="R24" s="422"/>
      <c r="S24" s="585"/>
      <c r="T24" s="580"/>
      <c r="U24" s="580"/>
      <c r="V24" s="582"/>
      <c r="W24" s="582"/>
      <c r="X24" s="580"/>
      <c r="Y24" s="580"/>
      <c r="Z24" s="585"/>
      <c r="AA24" s="431"/>
      <c r="AB24" s="431">
        <v>41</v>
      </c>
      <c r="AC24" s="440"/>
      <c r="AD24" s="436"/>
      <c r="AE24" s="431"/>
      <c r="AF24" s="451"/>
      <c r="AG24" s="450"/>
      <c r="AH24" s="450"/>
      <c r="AI24" s="449"/>
      <c r="AJ24" s="422"/>
      <c r="AK24" s="422"/>
      <c r="AL24" s="422"/>
      <c r="AM24" s="422"/>
      <c r="AN24" s="422"/>
      <c r="AO24" s="585"/>
      <c r="AP24" s="580"/>
      <c r="AQ24" s="580"/>
      <c r="AR24" s="582"/>
    </row>
    <row r="25" spans="1:44" x14ac:dyDescent="0.15">
      <c r="A25" s="581">
        <v>11</v>
      </c>
      <c r="B25" s="580" t="s" ph="1">
        <v>532</v>
      </c>
      <c r="C25" s="580" t="s">
        <v>148</v>
      </c>
      <c r="D25" s="584"/>
      <c r="E25" s="437"/>
      <c r="F25" s="437"/>
      <c r="G25" s="436"/>
      <c r="H25" s="431"/>
      <c r="I25" s="431"/>
      <c r="J25" s="451"/>
      <c r="K25" s="450"/>
      <c r="L25" s="450"/>
      <c r="M25" s="449"/>
      <c r="N25" s="422"/>
      <c r="O25" s="422"/>
      <c r="P25" s="428"/>
      <c r="Q25" s="427"/>
      <c r="R25" s="427"/>
      <c r="S25" s="584"/>
      <c r="T25" s="580" t="s" ph="1">
        <v>525</v>
      </c>
      <c r="U25" s="580" t="s">
        <v>156</v>
      </c>
      <c r="V25" s="581">
        <v>32</v>
      </c>
      <c r="W25" s="581">
        <v>54</v>
      </c>
      <c r="X25" s="580" t="s" ph="1">
        <v>552</v>
      </c>
      <c r="Y25" s="580" t="s">
        <v>157</v>
      </c>
      <c r="Z25" s="584"/>
      <c r="AA25" s="437"/>
      <c r="AB25" s="437"/>
      <c r="AC25" s="436"/>
      <c r="AD25" s="431"/>
      <c r="AE25" s="431">
        <v>80</v>
      </c>
      <c r="AF25" s="438"/>
      <c r="AG25" s="439"/>
      <c r="AH25" s="438"/>
      <c r="AI25" s="448"/>
      <c r="AJ25" s="422">
        <v>81</v>
      </c>
      <c r="AK25" s="422"/>
      <c r="AL25" s="422"/>
      <c r="AM25" s="427"/>
      <c r="AN25" s="427"/>
      <c r="AO25" s="584"/>
      <c r="AP25" s="580" t="s" ph="1">
        <v>508</v>
      </c>
      <c r="AQ25" s="580" t="s">
        <v>143</v>
      </c>
      <c r="AR25" s="581">
        <v>75</v>
      </c>
    </row>
    <row r="26" spans="1:44" x14ac:dyDescent="0.15">
      <c r="A26" s="582"/>
      <c r="B26" s="580"/>
      <c r="C26" s="580"/>
      <c r="D26" s="585"/>
      <c r="E26" s="431"/>
      <c r="F26" s="431"/>
      <c r="G26" s="431"/>
      <c r="H26" s="431"/>
      <c r="I26" s="431">
        <v>78</v>
      </c>
      <c r="J26" s="438"/>
      <c r="K26" s="439"/>
      <c r="L26" s="438"/>
      <c r="M26" s="448"/>
      <c r="N26" s="422">
        <v>79</v>
      </c>
      <c r="O26" s="422"/>
      <c r="P26" s="422"/>
      <c r="Q26" s="422"/>
      <c r="R26" s="422"/>
      <c r="S26" s="585"/>
      <c r="T26" s="580"/>
      <c r="U26" s="580"/>
      <c r="V26" s="582"/>
      <c r="W26" s="582"/>
      <c r="X26" s="580"/>
      <c r="Y26" s="580"/>
      <c r="Z26" s="585"/>
      <c r="AA26" s="431"/>
      <c r="AB26" s="431"/>
      <c r="AC26" s="431"/>
      <c r="AD26" s="431"/>
      <c r="AE26" s="431"/>
      <c r="AF26" s="447">
        <v>83</v>
      </c>
      <c r="AG26" s="446"/>
      <c r="AH26" s="445"/>
      <c r="AI26" s="444"/>
      <c r="AJ26" s="422"/>
      <c r="AK26" s="422"/>
      <c r="AL26" s="432"/>
      <c r="AM26" s="422">
        <v>50</v>
      </c>
      <c r="AN26" s="422"/>
      <c r="AO26" s="585"/>
      <c r="AP26" s="580"/>
      <c r="AQ26" s="580"/>
      <c r="AR26" s="582"/>
    </row>
    <row r="27" spans="1:44" x14ac:dyDescent="0.15">
      <c r="A27" s="581">
        <v>12</v>
      </c>
      <c r="B27" s="580" t="s" ph="1">
        <v>516</v>
      </c>
      <c r="C27" s="580" t="s">
        <v>145</v>
      </c>
      <c r="D27" s="584"/>
      <c r="E27" s="437"/>
      <c r="F27" s="437"/>
      <c r="G27" s="431"/>
      <c r="H27" s="431"/>
      <c r="I27" s="431"/>
      <c r="J27" s="447">
        <v>82</v>
      </c>
      <c r="K27" s="446"/>
      <c r="L27" s="445"/>
      <c r="M27" s="444"/>
      <c r="N27" s="422"/>
      <c r="O27" s="422"/>
      <c r="P27" s="422"/>
      <c r="Q27" s="427"/>
      <c r="R27" s="427"/>
      <c r="S27" s="584"/>
      <c r="T27" s="580" t="s" ph="1">
        <v>506</v>
      </c>
      <c r="U27" s="580" t="s">
        <v>153</v>
      </c>
      <c r="V27" s="581">
        <v>33</v>
      </c>
      <c r="W27" s="581">
        <v>55</v>
      </c>
      <c r="X27" s="580" t="s" ph="1">
        <v>564</v>
      </c>
      <c r="Y27" s="580" t="s">
        <v>156</v>
      </c>
      <c r="Z27" s="584"/>
      <c r="AA27" s="437"/>
      <c r="AB27" s="437"/>
      <c r="AC27" s="431"/>
      <c r="AD27" s="431"/>
      <c r="AE27" s="431"/>
      <c r="AF27" s="436"/>
      <c r="AG27" s="443"/>
      <c r="AH27" s="442"/>
      <c r="AI27" s="441"/>
      <c r="AJ27" s="422"/>
      <c r="AK27" s="429"/>
      <c r="AL27" s="428"/>
      <c r="AM27" s="422"/>
      <c r="AN27" s="427"/>
      <c r="AO27" s="584"/>
      <c r="AP27" s="580" t="s" ph="1">
        <v>986</v>
      </c>
      <c r="AQ27" s="580" t="s">
        <v>166</v>
      </c>
      <c r="AR27" s="581">
        <v>76</v>
      </c>
    </row>
    <row r="28" spans="1:44" x14ac:dyDescent="0.15">
      <c r="A28" s="582"/>
      <c r="B28" s="580"/>
      <c r="C28" s="580"/>
      <c r="D28" s="585"/>
      <c r="E28" s="431"/>
      <c r="F28" s="431">
        <v>26</v>
      </c>
      <c r="G28" s="440"/>
      <c r="H28" s="431"/>
      <c r="I28" s="431"/>
      <c r="J28" s="436"/>
      <c r="K28" s="423"/>
      <c r="L28" s="422"/>
      <c r="M28" s="429"/>
      <c r="N28" s="422"/>
      <c r="O28" s="422"/>
      <c r="P28" s="432"/>
      <c r="Q28" s="422">
        <v>34</v>
      </c>
      <c r="R28" s="422"/>
      <c r="S28" s="585"/>
      <c r="T28" s="580"/>
      <c r="U28" s="580"/>
      <c r="V28" s="582"/>
      <c r="W28" s="582"/>
      <c r="X28" s="580"/>
      <c r="Y28" s="580"/>
      <c r="Z28" s="585"/>
      <c r="AA28" s="431"/>
      <c r="AB28" s="431">
        <v>42</v>
      </c>
      <c r="AC28" s="440"/>
      <c r="AD28" s="431"/>
      <c r="AE28" s="431"/>
      <c r="AF28" s="436"/>
      <c r="AG28" s="423"/>
      <c r="AH28" s="422"/>
      <c r="AI28" s="429"/>
      <c r="AJ28" s="422"/>
      <c r="AK28" s="429"/>
      <c r="AL28" s="429"/>
      <c r="AM28" s="432"/>
      <c r="AN28" s="422">
        <v>19</v>
      </c>
      <c r="AO28" s="585"/>
      <c r="AP28" s="580"/>
      <c r="AQ28" s="580"/>
      <c r="AR28" s="582"/>
    </row>
    <row r="29" spans="1:44" x14ac:dyDescent="0.15">
      <c r="A29" s="581">
        <v>13</v>
      </c>
      <c r="B29" s="580" t="s" ph="1">
        <v>992</v>
      </c>
      <c r="C29" s="580" t="s">
        <v>156</v>
      </c>
      <c r="D29" s="584"/>
      <c r="E29" s="437"/>
      <c r="F29" s="431"/>
      <c r="G29" s="436"/>
      <c r="H29" s="436"/>
      <c r="I29" s="431"/>
      <c r="J29" s="436"/>
      <c r="K29" s="423"/>
      <c r="L29" s="422"/>
      <c r="M29" s="429"/>
      <c r="N29" s="422"/>
      <c r="O29" s="429"/>
      <c r="P29" s="428"/>
      <c r="Q29" s="422"/>
      <c r="R29" s="427"/>
      <c r="S29" s="584"/>
      <c r="T29" s="580" t="s" ph="1">
        <v>534</v>
      </c>
      <c r="U29" s="580" t="s">
        <v>143</v>
      </c>
      <c r="V29" s="581">
        <v>34</v>
      </c>
      <c r="W29" s="581">
        <v>56</v>
      </c>
      <c r="X29" s="580" t="s" ph="1">
        <v>562</v>
      </c>
      <c r="Y29" s="580" t="s">
        <v>143</v>
      </c>
      <c r="Z29" s="584"/>
      <c r="AA29" s="437"/>
      <c r="AB29" s="431"/>
      <c r="AC29" s="436"/>
      <c r="AD29" s="436"/>
      <c r="AE29" s="431"/>
      <c r="AF29" s="436"/>
      <c r="AG29" s="423"/>
      <c r="AH29" s="422"/>
      <c r="AI29" s="429"/>
      <c r="AJ29" s="422"/>
      <c r="AK29" s="429"/>
      <c r="AL29" s="422"/>
      <c r="AM29" s="428"/>
      <c r="AN29" s="427"/>
      <c r="AO29" s="584"/>
      <c r="AP29" s="580" t="s" ph="1">
        <v>576</v>
      </c>
      <c r="AQ29" s="580" t="s">
        <v>152</v>
      </c>
      <c r="AR29" s="581">
        <v>77</v>
      </c>
    </row>
    <row r="30" spans="1:44" x14ac:dyDescent="0.15">
      <c r="A30" s="582"/>
      <c r="B30" s="580"/>
      <c r="C30" s="580"/>
      <c r="D30" s="585"/>
      <c r="E30" s="431">
        <v>4</v>
      </c>
      <c r="F30" s="440"/>
      <c r="G30" s="436"/>
      <c r="H30" s="436"/>
      <c r="I30" s="431"/>
      <c r="J30" s="436"/>
      <c r="K30" s="423"/>
      <c r="L30" s="422"/>
      <c r="M30" s="429"/>
      <c r="N30" s="422"/>
      <c r="O30" s="429"/>
      <c r="P30" s="429"/>
      <c r="Q30" s="432"/>
      <c r="R30" s="422">
        <v>9</v>
      </c>
      <c r="S30" s="585"/>
      <c r="T30" s="580"/>
      <c r="U30" s="580"/>
      <c r="V30" s="582"/>
      <c r="W30" s="582"/>
      <c r="X30" s="580"/>
      <c r="Y30" s="580"/>
      <c r="Z30" s="585"/>
      <c r="AA30" s="431">
        <v>15</v>
      </c>
      <c r="AB30" s="440"/>
      <c r="AC30" s="436"/>
      <c r="AD30" s="436"/>
      <c r="AE30" s="431"/>
      <c r="AF30" s="436"/>
      <c r="AG30" s="423"/>
      <c r="AH30" s="422"/>
      <c r="AI30" s="429"/>
      <c r="AJ30" s="422"/>
      <c r="AK30" s="432"/>
      <c r="AL30" s="422">
        <v>68</v>
      </c>
      <c r="AM30" s="422"/>
      <c r="AN30" s="422"/>
      <c r="AO30" s="585"/>
      <c r="AP30" s="580"/>
      <c r="AQ30" s="580"/>
      <c r="AR30" s="582"/>
    </row>
    <row r="31" spans="1:44" x14ac:dyDescent="0.15">
      <c r="A31" s="581">
        <v>14</v>
      </c>
      <c r="B31" s="580" t="s" ph="1">
        <v>577</v>
      </c>
      <c r="C31" s="580" t="s">
        <v>152</v>
      </c>
      <c r="D31" s="584"/>
      <c r="E31" s="437"/>
      <c r="F31" s="436"/>
      <c r="G31" s="431">
        <v>56</v>
      </c>
      <c r="H31" s="440"/>
      <c r="I31" s="431"/>
      <c r="J31" s="436"/>
      <c r="K31" s="423"/>
      <c r="L31" s="422"/>
      <c r="M31" s="429"/>
      <c r="N31" s="422"/>
      <c r="O31" s="429"/>
      <c r="P31" s="422"/>
      <c r="Q31" s="428"/>
      <c r="R31" s="427"/>
      <c r="S31" s="584"/>
      <c r="T31" s="580" t="s" ph="1">
        <v>985</v>
      </c>
      <c r="U31" s="580" t="s">
        <v>150</v>
      </c>
      <c r="V31" s="581">
        <v>35</v>
      </c>
      <c r="W31" s="581">
        <v>57</v>
      </c>
      <c r="X31" s="580" t="s" ph="1">
        <v>555</v>
      </c>
      <c r="Y31" s="580" t="s">
        <v>153</v>
      </c>
      <c r="Z31" s="584"/>
      <c r="AA31" s="437"/>
      <c r="AB31" s="436"/>
      <c r="AC31" s="431">
        <v>64</v>
      </c>
      <c r="AD31" s="440"/>
      <c r="AE31" s="431"/>
      <c r="AF31" s="436"/>
      <c r="AG31" s="423"/>
      <c r="AH31" s="422"/>
      <c r="AI31" s="429"/>
      <c r="AJ31" s="429"/>
      <c r="AK31" s="428"/>
      <c r="AL31" s="422"/>
      <c r="AM31" s="422"/>
      <c r="AN31" s="427"/>
      <c r="AO31" s="584"/>
      <c r="AP31" s="580" t="s" ph="1">
        <v>584</v>
      </c>
      <c r="AQ31" s="580" t="s">
        <v>149</v>
      </c>
      <c r="AR31" s="581">
        <v>78</v>
      </c>
    </row>
    <row r="32" spans="1:44" x14ac:dyDescent="0.15">
      <c r="A32" s="582"/>
      <c r="B32" s="580"/>
      <c r="C32" s="580"/>
      <c r="D32" s="585"/>
      <c r="E32" s="431"/>
      <c r="F32" s="431"/>
      <c r="G32" s="431"/>
      <c r="H32" s="436"/>
      <c r="I32" s="436"/>
      <c r="J32" s="436"/>
      <c r="K32" s="423"/>
      <c r="L32" s="422"/>
      <c r="M32" s="429"/>
      <c r="N32" s="422"/>
      <c r="O32" s="432"/>
      <c r="P32" s="422">
        <v>60</v>
      </c>
      <c r="Q32" s="422"/>
      <c r="R32" s="422"/>
      <c r="S32" s="585"/>
      <c r="T32" s="580"/>
      <c r="U32" s="580"/>
      <c r="V32" s="582"/>
      <c r="W32" s="582"/>
      <c r="X32" s="580"/>
      <c r="Y32" s="580"/>
      <c r="Z32" s="585"/>
      <c r="AA32" s="431"/>
      <c r="AB32" s="431"/>
      <c r="AC32" s="431"/>
      <c r="AD32" s="436"/>
      <c r="AE32" s="436"/>
      <c r="AF32" s="436"/>
      <c r="AG32" s="423"/>
      <c r="AH32" s="422"/>
      <c r="AI32" s="429"/>
      <c r="AJ32" s="429"/>
      <c r="AK32" s="429"/>
      <c r="AL32" s="422"/>
      <c r="AM32" s="432"/>
      <c r="AN32" s="422">
        <v>20</v>
      </c>
      <c r="AO32" s="585"/>
      <c r="AP32" s="580"/>
      <c r="AQ32" s="580"/>
      <c r="AR32" s="582"/>
    </row>
    <row r="33" spans="1:44" x14ac:dyDescent="0.15">
      <c r="A33" s="581">
        <v>15</v>
      </c>
      <c r="B33" s="580" t="s" ph="1">
        <v>551</v>
      </c>
      <c r="C33" s="580" t="s">
        <v>264</v>
      </c>
      <c r="D33" s="584"/>
      <c r="E33" s="437"/>
      <c r="F33" s="437"/>
      <c r="G33" s="431"/>
      <c r="H33" s="436"/>
      <c r="I33" s="436"/>
      <c r="J33" s="436"/>
      <c r="K33" s="423"/>
      <c r="L33" s="422"/>
      <c r="M33" s="429"/>
      <c r="N33" s="429"/>
      <c r="O33" s="428"/>
      <c r="P33" s="422"/>
      <c r="Q33" s="422"/>
      <c r="R33" s="427"/>
      <c r="S33" s="584"/>
      <c r="T33" s="580" t="s" ph="1">
        <v>530</v>
      </c>
      <c r="U33" s="580" t="s">
        <v>145</v>
      </c>
      <c r="V33" s="581">
        <v>36</v>
      </c>
      <c r="W33" s="581">
        <v>58</v>
      </c>
      <c r="X33" s="580" t="s" ph="1">
        <v>553</v>
      </c>
      <c r="Y33" s="580" t="s">
        <v>159</v>
      </c>
      <c r="Z33" s="584"/>
      <c r="AA33" s="437"/>
      <c r="AB33" s="437"/>
      <c r="AC33" s="431"/>
      <c r="AD33" s="436"/>
      <c r="AE33" s="436"/>
      <c r="AF33" s="436"/>
      <c r="AG33" s="423"/>
      <c r="AH33" s="422"/>
      <c r="AI33" s="429"/>
      <c r="AJ33" s="429"/>
      <c r="AK33" s="429"/>
      <c r="AL33" s="429"/>
      <c r="AM33" s="428"/>
      <c r="AN33" s="427"/>
      <c r="AO33" s="584"/>
      <c r="AP33" s="580" t="s" ph="1">
        <v>984</v>
      </c>
      <c r="AQ33" s="580" t="s">
        <v>953</v>
      </c>
      <c r="AR33" s="581">
        <v>79</v>
      </c>
    </row>
    <row r="34" spans="1:44" x14ac:dyDescent="0.15">
      <c r="A34" s="582"/>
      <c r="B34" s="580"/>
      <c r="C34" s="580"/>
      <c r="D34" s="585"/>
      <c r="E34" s="431"/>
      <c r="F34" s="431">
        <v>27</v>
      </c>
      <c r="G34" s="440"/>
      <c r="H34" s="436"/>
      <c r="I34" s="436"/>
      <c r="J34" s="436"/>
      <c r="K34" s="423"/>
      <c r="L34" s="422"/>
      <c r="M34" s="429"/>
      <c r="N34" s="429"/>
      <c r="O34" s="429"/>
      <c r="P34" s="422"/>
      <c r="Q34" s="432"/>
      <c r="R34" s="422">
        <v>10</v>
      </c>
      <c r="S34" s="585"/>
      <c r="T34" s="580"/>
      <c r="U34" s="580"/>
      <c r="V34" s="582"/>
      <c r="W34" s="582"/>
      <c r="X34" s="580"/>
      <c r="Y34" s="580"/>
      <c r="Z34" s="585"/>
      <c r="AA34" s="431"/>
      <c r="AB34" s="431">
        <v>43</v>
      </c>
      <c r="AC34" s="440"/>
      <c r="AD34" s="436"/>
      <c r="AE34" s="436"/>
      <c r="AF34" s="436"/>
      <c r="AG34" s="423"/>
      <c r="AH34" s="422"/>
      <c r="AI34" s="429"/>
      <c r="AJ34" s="429"/>
      <c r="AK34" s="429"/>
      <c r="AL34" s="432"/>
      <c r="AM34" s="422">
        <v>51</v>
      </c>
      <c r="AN34" s="422"/>
      <c r="AO34" s="585"/>
      <c r="AP34" s="580"/>
      <c r="AQ34" s="580"/>
      <c r="AR34" s="582"/>
    </row>
    <row r="35" spans="1:44" x14ac:dyDescent="0.15">
      <c r="A35" s="581">
        <v>16</v>
      </c>
      <c r="B35" s="580" t="s" ph="1">
        <v>558</v>
      </c>
      <c r="C35" s="580" t="s">
        <v>159</v>
      </c>
      <c r="D35" s="584"/>
      <c r="E35" s="437"/>
      <c r="F35" s="437"/>
      <c r="G35" s="436"/>
      <c r="H35" s="431"/>
      <c r="I35" s="436"/>
      <c r="J35" s="436"/>
      <c r="K35" s="423"/>
      <c r="L35" s="422"/>
      <c r="M35" s="429"/>
      <c r="N35" s="429"/>
      <c r="O35" s="429"/>
      <c r="P35" s="429"/>
      <c r="Q35" s="428"/>
      <c r="R35" s="427"/>
      <c r="S35" s="584"/>
      <c r="T35" s="580" t="s" ph="1">
        <v>983</v>
      </c>
      <c r="U35" s="580" t="s">
        <v>166</v>
      </c>
      <c r="V35" s="581">
        <v>37</v>
      </c>
      <c r="W35" s="581">
        <v>59</v>
      </c>
      <c r="X35" s="580" t="s" ph="1">
        <v>533</v>
      </c>
      <c r="Y35" s="580" t="s">
        <v>148</v>
      </c>
      <c r="Z35" s="584"/>
      <c r="AA35" s="437"/>
      <c r="AB35" s="437"/>
      <c r="AC35" s="436"/>
      <c r="AD35" s="431"/>
      <c r="AE35" s="436"/>
      <c r="AF35" s="436"/>
      <c r="AG35" s="423"/>
      <c r="AH35" s="422"/>
      <c r="AI35" s="429"/>
      <c r="AJ35" s="429"/>
      <c r="AK35" s="422"/>
      <c r="AL35" s="428"/>
      <c r="AM35" s="427"/>
      <c r="AN35" s="427"/>
      <c r="AO35" s="584"/>
      <c r="AP35" s="580" t="s" ph="1">
        <v>583</v>
      </c>
      <c r="AQ35" s="580" t="s">
        <v>145</v>
      </c>
      <c r="AR35" s="581">
        <v>80</v>
      </c>
    </row>
    <row r="36" spans="1:44" x14ac:dyDescent="0.15">
      <c r="A36" s="582"/>
      <c r="B36" s="580"/>
      <c r="C36" s="580"/>
      <c r="D36" s="585"/>
      <c r="E36" s="431"/>
      <c r="F36" s="431"/>
      <c r="G36" s="431"/>
      <c r="H36" s="431">
        <v>71</v>
      </c>
      <c r="I36" s="440"/>
      <c r="J36" s="436"/>
      <c r="K36" s="423"/>
      <c r="L36" s="422"/>
      <c r="M36" s="429"/>
      <c r="N36" s="429"/>
      <c r="O36" s="429"/>
      <c r="P36" s="432"/>
      <c r="Q36" s="422">
        <v>35</v>
      </c>
      <c r="R36" s="422"/>
      <c r="S36" s="585"/>
      <c r="T36" s="580"/>
      <c r="U36" s="580"/>
      <c r="V36" s="582"/>
      <c r="W36" s="582"/>
      <c r="X36" s="580"/>
      <c r="Y36" s="580"/>
      <c r="Z36" s="585"/>
      <c r="AA36" s="431"/>
      <c r="AB36" s="431"/>
      <c r="AC36" s="431"/>
      <c r="AD36" s="431">
        <v>75</v>
      </c>
      <c r="AE36" s="440"/>
      <c r="AF36" s="436"/>
      <c r="AG36" s="423"/>
      <c r="AH36" s="422"/>
      <c r="AI36" s="429"/>
      <c r="AJ36" s="432"/>
      <c r="AK36" s="422">
        <v>77</v>
      </c>
      <c r="AL36" s="422"/>
      <c r="AM36" s="422"/>
      <c r="AN36" s="422"/>
      <c r="AO36" s="585"/>
      <c r="AP36" s="580"/>
      <c r="AQ36" s="580"/>
      <c r="AR36" s="582"/>
    </row>
    <row r="37" spans="1:44" x14ac:dyDescent="0.15">
      <c r="A37" s="581">
        <v>17</v>
      </c>
      <c r="B37" s="580" t="s" ph="1">
        <v>544</v>
      </c>
      <c r="C37" s="580" t="s">
        <v>161</v>
      </c>
      <c r="D37" s="584"/>
      <c r="E37" s="437"/>
      <c r="F37" s="437"/>
      <c r="G37" s="431"/>
      <c r="H37" s="431"/>
      <c r="I37" s="436"/>
      <c r="J37" s="431"/>
      <c r="K37" s="423"/>
      <c r="L37" s="422"/>
      <c r="M37" s="429"/>
      <c r="N37" s="429"/>
      <c r="O37" s="422"/>
      <c r="P37" s="428"/>
      <c r="Q37" s="427"/>
      <c r="R37" s="427"/>
      <c r="S37" s="584"/>
      <c r="T37" s="580" t="s" ph="1">
        <v>568</v>
      </c>
      <c r="U37" s="580" t="s">
        <v>146</v>
      </c>
      <c r="V37" s="581">
        <v>38</v>
      </c>
      <c r="W37" s="581">
        <v>60</v>
      </c>
      <c r="X37" s="580" t="s" ph="1">
        <v>559</v>
      </c>
      <c r="Y37" s="580" t="s">
        <v>145</v>
      </c>
      <c r="Z37" s="584"/>
      <c r="AA37" s="437"/>
      <c r="AB37" s="437"/>
      <c r="AC37" s="431"/>
      <c r="AD37" s="431"/>
      <c r="AE37" s="436"/>
      <c r="AF37" s="431"/>
      <c r="AG37" s="423"/>
      <c r="AH37" s="422"/>
      <c r="AI37" s="422"/>
      <c r="AJ37" s="428"/>
      <c r="AK37" s="422"/>
      <c r="AL37" s="422"/>
      <c r="AM37" s="427"/>
      <c r="AN37" s="427"/>
      <c r="AO37" s="584"/>
      <c r="AP37" s="580" t="s" ph="1">
        <v>528</v>
      </c>
      <c r="AQ37" s="580" t="s">
        <v>264</v>
      </c>
      <c r="AR37" s="581">
        <v>81</v>
      </c>
    </row>
    <row r="38" spans="1:44" x14ac:dyDescent="0.15">
      <c r="A38" s="582"/>
      <c r="B38" s="580"/>
      <c r="C38" s="580"/>
      <c r="D38" s="585"/>
      <c r="E38" s="431"/>
      <c r="F38" s="431">
        <v>28</v>
      </c>
      <c r="G38" s="440"/>
      <c r="H38" s="431"/>
      <c r="I38" s="436"/>
      <c r="J38" s="431"/>
      <c r="K38" s="423"/>
      <c r="L38" s="422"/>
      <c r="M38" s="429"/>
      <c r="N38" s="432"/>
      <c r="O38" s="422">
        <v>73</v>
      </c>
      <c r="P38" s="422"/>
      <c r="Q38" s="422"/>
      <c r="R38" s="422"/>
      <c r="S38" s="585"/>
      <c r="T38" s="580"/>
      <c r="U38" s="580"/>
      <c r="V38" s="582"/>
      <c r="W38" s="582"/>
      <c r="X38" s="580"/>
      <c r="Y38" s="580"/>
      <c r="Z38" s="585"/>
      <c r="AA38" s="431"/>
      <c r="AB38" s="431">
        <v>44</v>
      </c>
      <c r="AC38" s="440"/>
      <c r="AD38" s="431"/>
      <c r="AE38" s="436"/>
      <c r="AF38" s="431"/>
      <c r="AG38" s="423"/>
      <c r="AH38" s="422"/>
      <c r="AI38" s="422"/>
      <c r="AJ38" s="429"/>
      <c r="AK38" s="422"/>
      <c r="AL38" s="432"/>
      <c r="AM38" s="422">
        <v>52</v>
      </c>
      <c r="AN38" s="422"/>
      <c r="AO38" s="585"/>
      <c r="AP38" s="580"/>
      <c r="AQ38" s="580"/>
      <c r="AR38" s="582"/>
    </row>
    <row r="39" spans="1:44" x14ac:dyDescent="0.15">
      <c r="A39" s="581">
        <v>18</v>
      </c>
      <c r="B39" s="580" t="s" ph="1">
        <v>538</v>
      </c>
      <c r="C39" s="580" t="s">
        <v>148</v>
      </c>
      <c r="D39" s="584"/>
      <c r="E39" s="437"/>
      <c r="F39" s="437"/>
      <c r="G39" s="436"/>
      <c r="H39" s="436"/>
      <c r="I39" s="436"/>
      <c r="J39" s="431"/>
      <c r="K39" s="423"/>
      <c r="L39" s="422"/>
      <c r="M39" s="422"/>
      <c r="N39" s="428"/>
      <c r="O39" s="422"/>
      <c r="P39" s="422"/>
      <c r="Q39" s="427"/>
      <c r="R39" s="427"/>
      <c r="S39" s="584"/>
      <c r="T39" s="580" t="s" ph="1">
        <v>582</v>
      </c>
      <c r="U39" s="580" t="s">
        <v>145</v>
      </c>
      <c r="V39" s="581">
        <v>39</v>
      </c>
      <c r="W39" s="581">
        <v>61</v>
      </c>
      <c r="X39" s="580" t="s" ph="1">
        <v>522</v>
      </c>
      <c r="Y39" s="580" t="s">
        <v>152</v>
      </c>
      <c r="Z39" s="584"/>
      <c r="AA39" s="437"/>
      <c r="AB39" s="437"/>
      <c r="AC39" s="436"/>
      <c r="AD39" s="436"/>
      <c r="AE39" s="436"/>
      <c r="AF39" s="431"/>
      <c r="AG39" s="423"/>
      <c r="AH39" s="422"/>
      <c r="AI39" s="422"/>
      <c r="AJ39" s="429"/>
      <c r="AK39" s="429"/>
      <c r="AL39" s="428"/>
      <c r="AM39" s="427"/>
      <c r="AN39" s="427"/>
      <c r="AO39" s="584"/>
      <c r="AP39" s="580" t="s" ph="1">
        <v>579</v>
      </c>
      <c r="AQ39" s="580" t="s">
        <v>148</v>
      </c>
      <c r="AR39" s="581">
        <v>82</v>
      </c>
    </row>
    <row r="40" spans="1:44" x14ac:dyDescent="0.15">
      <c r="A40" s="582"/>
      <c r="B40" s="580"/>
      <c r="C40" s="580"/>
      <c r="D40" s="585"/>
      <c r="E40" s="431"/>
      <c r="F40" s="431"/>
      <c r="G40" s="431"/>
      <c r="H40" s="436"/>
      <c r="I40" s="436"/>
      <c r="J40" s="431"/>
      <c r="K40" s="423"/>
      <c r="L40" s="422"/>
      <c r="M40" s="422"/>
      <c r="N40" s="429"/>
      <c r="O40" s="422"/>
      <c r="P40" s="432"/>
      <c r="Q40" s="422">
        <v>36</v>
      </c>
      <c r="R40" s="422"/>
      <c r="S40" s="585"/>
      <c r="T40" s="580"/>
      <c r="U40" s="580"/>
      <c r="V40" s="582"/>
      <c r="W40" s="582"/>
      <c r="X40" s="580"/>
      <c r="Y40" s="580"/>
      <c r="Z40" s="585"/>
      <c r="AA40" s="431"/>
      <c r="AB40" s="431"/>
      <c r="AC40" s="431"/>
      <c r="AD40" s="436"/>
      <c r="AE40" s="436"/>
      <c r="AF40" s="431"/>
      <c r="AG40" s="423"/>
      <c r="AH40" s="422"/>
      <c r="AI40" s="422"/>
      <c r="AJ40" s="429"/>
      <c r="AK40" s="429"/>
      <c r="AL40" s="422"/>
      <c r="AM40" s="422"/>
      <c r="AN40" s="422"/>
      <c r="AO40" s="585"/>
      <c r="AP40" s="580"/>
      <c r="AQ40" s="580"/>
      <c r="AR40" s="582"/>
    </row>
    <row r="41" spans="1:44" x14ac:dyDescent="0.15">
      <c r="A41" s="581">
        <v>19</v>
      </c>
      <c r="B41" s="580" t="s" ph="1">
        <v>991</v>
      </c>
      <c r="C41" s="580" t="s">
        <v>158</v>
      </c>
      <c r="D41" s="584"/>
      <c r="E41" s="437"/>
      <c r="F41" s="431"/>
      <c r="G41" s="431">
        <v>57</v>
      </c>
      <c r="H41" s="440"/>
      <c r="I41" s="436"/>
      <c r="J41" s="431"/>
      <c r="K41" s="423"/>
      <c r="L41" s="422"/>
      <c r="M41" s="422"/>
      <c r="N41" s="429"/>
      <c r="O41" s="429"/>
      <c r="P41" s="428"/>
      <c r="Q41" s="427"/>
      <c r="R41" s="427"/>
      <c r="S41" s="584"/>
      <c r="T41" s="580" t="s" ph="1">
        <v>580</v>
      </c>
      <c r="U41" s="580" t="s">
        <v>148</v>
      </c>
      <c r="V41" s="581">
        <v>40</v>
      </c>
      <c r="W41" s="581">
        <v>62</v>
      </c>
      <c r="X41" s="580" t="s" ph="1">
        <v>990</v>
      </c>
      <c r="Y41" s="580" t="s">
        <v>158</v>
      </c>
      <c r="Z41" s="584"/>
      <c r="AA41" s="437"/>
      <c r="AB41" s="431"/>
      <c r="AC41" s="431">
        <v>65</v>
      </c>
      <c r="AD41" s="440"/>
      <c r="AE41" s="436"/>
      <c r="AF41" s="431"/>
      <c r="AG41" s="423"/>
      <c r="AH41" s="422"/>
      <c r="AI41" s="422"/>
      <c r="AJ41" s="429"/>
      <c r="AK41" s="432"/>
      <c r="AL41" s="422">
        <v>69</v>
      </c>
      <c r="AM41" s="422"/>
      <c r="AN41" s="427"/>
      <c r="AO41" s="584"/>
      <c r="AP41" s="580" t="s" ph="1">
        <v>572</v>
      </c>
      <c r="AQ41" s="580" t="s">
        <v>145</v>
      </c>
      <c r="AR41" s="581">
        <v>83</v>
      </c>
    </row>
    <row r="42" spans="1:44" x14ac:dyDescent="0.15">
      <c r="A42" s="582"/>
      <c r="B42" s="580"/>
      <c r="C42" s="580"/>
      <c r="D42" s="585"/>
      <c r="E42" s="431">
        <v>5</v>
      </c>
      <c r="F42" s="440"/>
      <c r="G42" s="431"/>
      <c r="H42" s="436"/>
      <c r="I42" s="431"/>
      <c r="J42" s="431"/>
      <c r="K42" s="423"/>
      <c r="L42" s="422"/>
      <c r="M42" s="422"/>
      <c r="N42" s="429"/>
      <c r="O42" s="429"/>
      <c r="P42" s="422"/>
      <c r="Q42" s="422"/>
      <c r="R42" s="422"/>
      <c r="S42" s="585"/>
      <c r="T42" s="580"/>
      <c r="U42" s="580"/>
      <c r="V42" s="582"/>
      <c r="W42" s="582"/>
      <c r="X42" s="580"/>
      <c r="Y42" s="580"/>
      <c r="Z42" s="585"/>
      <c r="AA42" s="431">
        <v>16</v>
      </c>
      <c r="AB42" s="440"/>
      <c r="AC42" s="431"/>
      <c r="AD42" s="436"/>
      <c r="AE42" s="431"/>
      <c r="AF42" s="431"/>
      <c r="AG42" s="423"/>
      <c r="AH42" s="422"/>
      <c r="AI42" s="422"/>
      <c r="AJ42" s="422"/>
      <c r="AK42" s="428"/>
      <c r="AL42" s="422"/>
      <c r="AM42" s="432"/>
      <c r="AN42" s="422">
        <v>21</v>
      </c>
      <c r="AO42" s="585"/>
      <c r="AP42" s="580"/>
      <c r="AQ42" s="580"/>
      <c r="AR42" s="582"/>
    </row>
    <row r="43" spans="1:44" x14ac:dyDescent="0.15">
      <c r="A43" s="581">
        <v>20</v>
      </c>
      <c r="B43" s="580" t="s" ph="1">
        <v>563</v>
      </c>
      <c r="C43" s="580" t="s">
        <v>166</v>
      </c>
      <c r="D43" s="584"/>
      <c r="E43" s="437"/>
      <c r="F43" s="436"/>
      <c r="G43" s="436"/>
      <c r="H43" s="436"/>
      <c r="I43" s="431"/>
      <c r="J43" s="431"/>
      <c r="K43" s="423"/>
      <c r="L43" s="422"/>
      <c r="M43" s="422"/>
      <c r="N43" s="429"/>
      <c r="O43" s="432"/>
      <c r="P43" s="422">
        <v>61</v>
      </c>
      <c r="Q43" s="422"/>
      <c r="R43" s="427"/>
      <c r="S43" s="584"/>
      <c r="T43" s="580" t="s" ph="1">
        <v>573</v>
      </c>
      <c r="U43" s="580" t="s">
        <v>152</v>
      </c>
      <c r="V43" s="581">
        <v>41</v>
      </c>
      <c r="W43" s="581">
        <v>63</v>
      </c>
      <c r="X43" s="580" t="s" ph="1">
        <v>537</v>
      </c>
      <c r="Y43" s="580" t="s">
        <v>163</v>
      </c>
      <c r="Z43" s="584"/>
      <c r="AA43" s="437"/>
      <c r="AB43" s="436"/>
      <c r="AC43" s="436"/>
      <c r="AD43" s="436"/>
      <c r="AE43" s="431"/>
      <c r="AF43" s="431"/>
      <c r="AG43" s="423"/>
      <c r="AH43" s="422"/>
      <c r="AI43" s="422"/>
      <c r="AJ43" s="422"/>
      <c r="AK43" s="429"/>
      <c r="AL43" s="429"/>
      <c r="AM43" s="428"/>
      <c r="AN43" s="427"/>
      <c r="AO43" s="584"/>
      <c r="AP43" s="580" t="s" ph="1">
        <v>514</v>
      </c>
      <c r="AQ43" s="580" t="s">
        <v>156</v>
      </c>
      <c r="AR43" s="581">
        <v>84</v>
      </c>
    </row>
    <row r="44" spans="1:44" x14ac:dyDescent="0.15">
      <c r="A44" s="582"/>
      <c r="B44" s="580"/>
      <c r="C44" s="580"/>
      <c r="D44" s="585"/>
      <c r="E44" s="431"/>
      <c r="F44" s="431">
        <v>29</v>
      </c>
      <c r="G44" s="440"/>
      <c r="H44" s="436"/>
      <c r="I44" s="431"/>
      <c r="J44" s="431"/>
      <c r="K44" s="583" t="s">
        <v>1078</v>
      </c>
      <c r="L44" s="583"/>
      <c r="M44" s="422"/>
      <c r="N44" s="422"/>
      <c r="O44" s="428"/>
      <c r="P44" s="422"/>
      <c r="Q44" s="432"/>
      <c r="R44" s="422">
        <v>11</v>
      </c>
      <c r="S44" s="585"/>
      <c r="T44" s="580"/>
      <c r="U44" s="580"/>
      <c r="V44" s="582"/>
      <c r="W44" s="582"/>
      <c r="X44" s="580"/>
      <c r="Y44" s="580"/>
      <c r="Z44" s="585"/>
      <c r="AA44" s="431"/>
      <c r="AB44" s="431">
        <v>45</v>
      </c>
      <c r="AC44" s="440"/>
      <c r="AD44" s="436"/>
      <c r="AE44" s="431"/>
      <c r="AF44" s="431"/>
      <c r="AG44" s="423"/>
      <c r="AH44" s="422"/>
      <c r="AI44" s="422"/>
      <c r="AJ44" s="422"/>
      <c r="AK44" s="429"/>
      <c r="AL44" s="432"/>
      <c r="AM44" s="422">
        <v>53</v>
      </c>
      <c r="AN44" s="422"/>
      <c r="AO44" s="585"/>
      <c r="AP44" s="580"/>
      <c r="AQ44" s="580"/>
      <c r="AR44" s="582"/>
    </row>
    <row r="45" spans="1:44" x14ac:dyDescent="0.15">
      <c r="A45" s="581">
        <v>21</v>
      </c>
      <c r="B45" s="580" t="s" ph="1">
        <v>520</v>
      </c>
      <c r="C45" s="580" t="s">
        <v>143</v>
      </c>
      <c r="D45" s="584"/>
      <c r="E45" s="437"/>
      <c r="F45" s="437"/>
      <c r="G45" s="436"/>
      <c r="H45" s="431"/>
      <c r="I45" s="431"/>
      <c r="J45" s="431"/>
      <c r="K45" s="439"/>
      <c r="L45" s="438"/>
      <c r="M45" s="422"/>
      <c r="N45" s="422"/>
      <c r="O45" s="429"/>
      <c r="P45" s="429"/>
      <c r="Q45" s="428"/>
      <c r="R45" s="427"/>
      <c r="S45" s="584"/>
      <c r="T45" s="580" t="s" ph="1">
        <v>509</v>
      </c>
      <c r="U45" s="580" t="s">
        <v>156</v>
      </c>
      <c r="V45" s="581">
        <v>42</v>
      </c>
      <c r="W45" s="581">
        <v>64</v>
      </c>
      <c r="X45" s="580" t="s" ph="1">
        <v>531</v>
      </c>
      <c r="Y45" s="580" t="s">
        <v>148</v>
      </c>
      <c r="Z45" s="584"/>
      <c r="AA45" s="437"/>
      <c r="AB45" s="437"/>
      <c r="AC45" s="436"/>
      <c r="AD45" s="431"/>
      <c r="AE45" s="431"/>
      <c r="AF45" s="431"/>
      <c r="AG45" s="423"/>
      <c r="AH45" s="422"/>
      <c r="AI45" s="422"/>
      <c r="AJ45" s="422"/>
      <c r="AK45" s="422"/>
      <c r="AL45" s="428"/>
      <c r="AM45" s="427"/>
      <c r="AN45" s="427"/>
      <c r="AO45" s="584"/>
      <c r="AP45" s="580" t="s" ph="1">
        <v>521</v>
      </c>
      <c r="AQ45" s="580" t="s">
        <v>154</v>
      </c>
      <c r="AR45" s="581">
        <v>85</v>
      </c>
    </row>
    <row r="46" spans="1:44" x14ac:dyDescent="0.15">
      <c r="A46" s="582"/>
      <c r="B46" s="580"/>
      <c r="C46" s="580"/>
      <c r="D46" s="585"/>
      <c r="E46" s="431"/>
      <c r="F46" s="431"/>
      <c r="G46" s="431"/>
      <c r="H46" s="431"/>
      <c r="I46" s="431"/>
      <c r="J46" s="435" t="s">
        <v>263</v>
      </c>
      <c r="K46" s="434" t="s">
        <v>1077</v>
      </c>
      <c r="L46" s="433"/>
      <c r="M46" s="428"/>
      <c r="N46" s="422"/>
      <c r="O46" s="429"/>
      <c r="P46" s="432"/>
      <c r="Q46" s="422">
        <v>37</v>
      </c>
      <c r="R46" s="422"/>
      <c r="S46" s="585"/>
      <c r="T46" s="580"/>
      <c r="U46" s="580"/>
      <c r="V46" s="582"/>
      <c r="W46" s="582"/>
      <c r="X46" s="580"/>
      <c r="Y46" s="580"/>
      <c r="Z46" s="585"/>
      <c r="AA46" s="431"/>
      <c r="AB46" s="431"/>
      <c r="AC46" s="431"/>
      <c r="AD46" s="431"/>
      <c r="AE46" s="431"/>
      <c r="AF46" s="431" t="s">
        <v>263</v>
      </c>
      <c r="AG46" s="423"/>
      <c r="AH46" s="422"/>
      <c r="AI46" s="422"/>
      <c r="AJ46" s="422"/>
      <c r="AK46" s="422"/>
      <c r="AL46" s="422"/>
      <c r="AM46" s="422"/>
      <c r="AN46" s="422"/>
      <c r="AO46" s="585"/>
      <c r="AP46" s="580"/>
      <c r="AQ46" s="580"/>
      <c r="AR46" s="582"/>
    </row>
    <row r="47" spans="1:44" x14ac:dyDescent="0.15">
      <c r="A47" s="424"/>
      <c r="B47" s="425"/>
      <c r="C47" s="425"/>
      <c r="D47" s="424"/>
      <c r="E47" s="423"/>
      <c r="F47" s="423"/>
      <c r="G47" s="423"/>
      <c r="H47" s="423"/>
      <c r="I47" s="423"/>
      <c r="J47" s="430"/>
      <c r="K47" s="423"/>
      <c r="L47" s="422"/>
      <c r="M47" s="429"/>
      <c r="N47" s="422"/>
      <c r="O47" s="422"/>
      <c r="P47" s="428"/>
      <c r="Q47" s="427"/>
      <c r="R47" s="427"/>
      <c r="S47" s="584"/>
      <c r="T47" s="580" t="s" ph="1">
        <v>527</v>
      </c>
      <c r="U47" s="580" t="s">
        <v>154</v>
      </c>
      <c r="V47" s="581">
        <v>43</v>
      </c>
      <c r="W47" s="424"/>
      <c r="X47" s="425"/>
      <c r="Y47" s="425"/>
      <c r="Z47" s="424"/>
      <c r="AA47" s="423"/>
      <c r="AB47" s="423"/>
      <c r="AC47" s="423"/>
      <c r="AD47" s="423"/>
      <c r="AE47" s="423"/>
      <c r="AF47" s="423"/>
      <c r="AG47" s="423"/>
      <c r="AH47" s="422"/>
      <c r="AI47" s="422"/>
      <c r="AJ47" s="422"/>
      <c r="AK47" s="422"/>
      <c r="AL47" s="422"/>
      <c r="AM47" s="422"/>
      <c r="AN47" s="422"/>
      <c r="AO47" s="424"/>
      <c r="AP47" s="425"/>
      <c r="AQ47" s="425"/>
      <c r="AR47" s="426"/>
    </row>
    <row r="48" spans="1:44" x14ac:dyDescent="0.15">
      <c r="A48" s="424"/>
      <c r="B48" s="425"/>
      <c r="C48" s="425"/>
      <c r="D48" s="424"/>
      <c r="E48" s="423"/>
      <c r="F48" s="423"/>
      <c r="G48" s="423"/>
      <c r="H48" s="423"/>
      <c r="I48" s="423"/>
      <c r="J48" s="423"/>
      <c r="K48" s="423"/>
      <c r="L48" s="422"/>
      <c r="M48" s="422"/>
      <c r="N48" s="422"/>
      <c r="O48" s="422"/>
      <c r="P48" s="422"/>
      <c r="Q48" s="422"/>
      <c r="R48" s="422"/>
      <c r="S48" s="585"/>
      <c r="T48" s="580"/>
      <c r="U48" s="580"/>
      <c r="V48" s="582"/>
    </row>
  </sheetData>
  <mergeCells count="341">
    <mergeCell ref="A5:A6"/>
    <mergeCell ref="B5:B6"/>
    <mergeCell ref="C5:C6"/>
    <mergeCell ref="D5:D6"/>
    <mergeCell ref="S5:S6"/>
    <mergeCell ref="T5:T6"/>
    <mergeCell ref="U5:U6"/>
    <mergeCell ref="V5:V6"/>
    <mergeCell ref="A7:A8"/>
    <mergeCell ref="B7:B8"/>
    <mergeCell ref="C7:C8"/>
    <mergeCell ref="D7:D8"/>
    <mergeCell ref="S7:S8"/>
    <mergeCell ref="T7:T8"/>
    <mergeCell ref="U7:U8"/>
    <mergeCell ref="V7:V8"/>
    <mergeCell ref="A9:A10"/>
    <mergeCell ref="B9:B10"/>
    <mergeCell ref="C9:C10"/>
    <mergeCell ref="D9:D10"/>
    <mergeCell ref="S9:S10"/>
    <mergeCell ref="T9:T10"/>
    <mergeCell ref="U9:U10"/>
    <mergeCell ref="V9:V10"/>
    <mergeCell ref="A11:A12"/>
    <mergeCell ref="B11:B12"/>
    <mergeCell ref="C11:C12"/>
    <mergeCell ref="D11:D12"/>
    <mergeCell ref="S11:S12"/>
    <mergeCell ref="T11:T12"/>
    <mergeCell ref="U11:U12"/>
    <mergeCell ref="V11:V12"/>
    <mergeCell ref="A13:A14"/>
    <mergeCell ref="B13:B14"/>
    <mergeCell ref="C13:C14"/>
    <mergeCell ref="D13:D14"/>
    <mergeCell ref="S13:S14"/>
    <mergeCell ref="T13:T14"/>
    <mergeCell ref="U13:U14"/>
    <mergeCell ref="V13:V14"/>
    <mergeCell ref="A15:A16"/>
    <mergeCell ref="B15:B16"/>
    <mergeCell ref="C15:C16"/>
    <mergeCell ref="D15:D16"/>
    <mergeCell ref="S15:S16"/>
    <mergeCell ref="T15:T16"/>
    <mergeCell ref="U15:U16"/>
    <mergeCell ref="V15:V16"/>
    <mergeCell ref="A17:A18"/>
    <mergeCell ref="B17:B18"/>
    <mergeCell ref="C17:C18"/>
    <mergeCell ref="D17:D18"/>
    <mergeCell ref="S17:S18"/>
    <mergeCell ref="T17:T18"/>
    <mergeCell ref="U17:U18"/>
    <mergeCell ref="V17:V18"/>
    <mergeCell ref="A19:A20"/>
    <mergeCell ref="B19:B20"/>
    <mergeCell ref="C19:C20"/>
    <mergeCell ref="D19:D20"/>
    <mergeCell ref="S19:S20"/>
    <mergeCell ref="T19:T20"/>
    <mergeCell ref="U19:U20"/>
    <mergeCell ref="V19:V20"/>
    <mergeCell ref="A21:A22"/>
    <mergeCell ref="B21:B22"/>
    <mergeCell ref="C21:C22"/>
    <mergeCell ref="D21:D22"/>
    <mergeCell ref="S21:S22"/>
    <mergeCell ref="T21:T22"/>
    <mergeCell ref="U21:U22"/>
    <mergeCell ref="V21:V22"/>
    <mergeCell ref="A23:A24"/>
    <mergeCell ref="B23:B24"/>
    <mergeCell ref="C23:C24"/>
    <mergeCell ref="D23:D24"/>
    <mergeCell ref="S23:S24"/>
    <mergeCell ref="T23:T24"/>
    <mergeCell ref="U23:U24"/>
    <mergeCell ref="V23:V24"/>
    <mergeCell ref="A25:A26"/>
    <mergeCell ref="B25:B26"/>
    <mergeCell ref="C25:C26"/>
    <mergeCell ref="D25:D26"/>
    <mergeCell ref="S25:S26"/>
    <mergeCell ref="T25:T26"/>
    <mergeCell ref="U25:U26"/>
    <mergeCell ref="V25:V26"/>
    <mergeCell ref="A27:A28"/>
    <mergeCell ref="B27:B28"/>
    <mergeCell ref="C27:C28"/>
    <mergeCell ref="D27:D28"/>
    <mergeCell ref="S27:S28"/>
    <mergeCell ref="T27:T28"/>
    <mergeCell ref="U27:U28"/>
    <mergeCell ref="V27:V28"/>
    <mergeCell ref="A29:A30"/>
    <mergeCell ref="B29:B30"/>
    <mergeCell ref="C29:C30"/>
    <mergeCell ref="D29:D30"/>
    <mergeCell ref="S29:S30"/>
    <mergeCell ref="T29:T30"/>
    <mergeCell ref="U29:U30"/>
    <mergeCell ref="V29:V30"/>
    <mergeCell ref="A31:A32"/>
    <mergeCell ref="B31:B32"/>
    <mergeCell ref="C31:C32"/>
    <mergeCell ref="D31:D32"/>
    <mergeCell ref="S31:S32"/>
    <mergeCell ref="T31:T32"/>
    <mergeCell ref="U31:U32"/>
    <mergeCell ref="V31:V32"/>
    <mergeCell ref="A33:A34"/>
    <mergeCell ref="B33:B34"/>
    <mergeCell ref="C33:C34"/>
    <mergeCell ref="D33:D34"/>
    <mergeCell ref="S33:S34"/>
    <mergeCell ref="T33:T34"/>
    <mergeCell ref="U33:U34"/>
    <mergeCell ref="V33:V34"/>
    <mergeCell ref="A35:A36"/>
    <mergeCell ref="B35:B36"/>
    <mergeCell ref="C35:C36"/>
    <mergeCell ref="D35:D36"/>
    <mergeCell ref="S35:S36"/>
    <mergeCell ref="T35:T36"/>
    <mergeCell ref="U35:U36"/>
    <mergeCell ref="V35:V36"/>
    <mergeCell ref="A37:A38"/>
    <mergeCell ref="B37:B38"/>
    <mergeCell ref="C37:C38"/>
    <mergeCell ref="D37:D38"/>
    <mergeCell ref="S37:S38"/>
    <mergeCell ref="T37:T38"/>
    <mergeCell ref="U37:U38"/>
    <mergeCell ref="V37:V38"/>
    <mergeCell ref="A39:A40"/>
    <mergeCell ref="B39:B40"/>
    <mergeCell ref="C39:C40"/>
    <mergeCell ref="D39:D40"/>
    <mergeCell ref="S39:S40"/>
    <mergeCell ref="T39:T40"/>
    <mergeCell ref="U39:U40"/>
    <mergeCell ref="V39:V40"/>
    <mergeCell ref="A41:A42"/>
    <mergeCell ref="B41:B42"/>
    <mergeCell ref="C41:C42"/>
    <mergeCell ref="D41:D42"/>
    <mergeCell ref="S41:S42"/>
    <mergeCell ref="T41:T42"/>
    <mergeCell ref="U41:U42"/>
    <mergeCell ref="V41:V42"/>
    <mergeCell ref="A43:A44"/>
    <mergeCell ref="B43:B44"/>
    <mergeCell ref="C43:C44"/>
    <mergeCell ref="D43:D44"/>
    <mergeCell ref="S43:S44"/>
    <mergeCell ref="T43:T44"/>
    <mergeCell ref="U43:U44"/>
    <mergeCell ref="V43:V44"/>
    <mergeCell ref="S47:S48"/>
    <mergeCell ref="T47:T48"/>
    <mergeCell ref="U47:U48"/>
    <mergeCell ref="V47:V48"/>
    <mergeCell ref="A45:A46"/>
    <mergeCell ref="B45:B46"/>
    <mergeCell ref="C45:C46"/>
    <mergeCell ref="D45:D46"/>
    <mergeCell ref="S45:S46"/>
    <mergeCell ref="T45:T46"/>
    <mergeCell ref="V45:V46"/>
    <mergeCell ref="W5:W6"/>
    <mergeCell ref="X5:X6"/>
    <mergeCell ref="Y5:Y6"/>
    <mergeCell ref="Z5:Z6"/>
    <mergeCell ref="AO5:AO6"/>
    <mergeCell ref="AP5:AP6"/>
    <mergeCell ref="AQ5:AQ6"/>
    <mergeCell ref="AR5:AR6"/>
    <mergeCell ref="W7:W8"/>
    <mergeCell ref="X7:X8"/>
    <mergeCell ref="Y7:Y8"/>
    <mergeCell ref="Z7:Z8"/>
    <mergeCell ref="AO7:AO8"/>
    <mergeCell ref="AP7:AP8"/>
    <mergeCell ref="AQ7:AQ8"/>
    <mergeCell ref="AR7:AR8"/>
    <mergeCell ref="W9:W10"/>
    <mergeCell ref="X9:X10"/>
    <mergeCell ref="Y9:Y10"/>
    <mergeCell ref="Z9:Z10"/>
    <mergeCell ref="AO9:AO10"/>
    <mergeCell ref="AP9:AP10"/>
    <mergeCell ref="AQ9:AQ10"/>
    <mergeCell ref="AR9:AR10"/>
    <mergeCell ref="W11:W12"/>
    <mergeCell ref="X11:X12"/>
    <mergeCell ref="Y11:Y12"/>
    <mergeCell ref="Z11:Z12"/>
    <mergeCell ref="AO11:AO12"/>
    <mergeCell ref="AP11:AP12"/>
    <mergeCell ref="AQ11:AQ12"/>
    <mergeCell ref="AR11:AR12"/>
    <mergeCell ref="W13:W14"/>
    <mergeCell ref="X13:X14"/>
    <mergeCell ref="Y13:Y14"/>
    <mergeCell ref="Z13:Z14"/>
    <mergeCell ref="AO13:AO14"/>
    <mergeCell ref="AP13:AP14"/>
    <mergeCell ref="AQ13:AQ14"/>
    <mergeCell ref="AR13:AR14"/>
    <mergeCell ref="W15:W16"/>
    <mergeCell ref="X15:X16"/>
    <mergeCell ref="Y15:Y16"/>
    <mergeCell ref="Z15:Z16"/>
    <mergeCell ref="AO15:AO16"/>
    <mergeCell ref="AP15:AP16"/>
    <mergeCell ref="AQ15:AQ16"/>
    <mergeCell ref="AR15:AR16"/>
    <mergeCell ref="W17:W18"/>
    <mergeCell ref="X17:X18"/>
    <mergeCell ref="Y17:Y18"/>
    <mergeCell ref="Z17:Z18"/>
    <mergeCell ref="AO17:AO18"/>
    <mergeCell ref="AP17:AP18"/>
    <mergeCell ref="AQ17:AQ18"/>
    <mergeCell ref="AR17:AR18"/>
    <mergeCell ref="W19:W20"/>
    <mergeCell ref="X19:X20"/>
    <mergeCell ref="Y19:Y20"/>
    <mergeCell ref="Z19:Z20"/>
    <mergeCell ref="AO19:AO20"/>
    <mergeCell ref="AP19:AP20"/>
    <mergeCell ref="AQ19:AQ20"/>
    <mergeCell ref="AR19:AR20"/>
    <mergeCell ref="W21:W22"/>
    <mergeCell ref="X21:X22"/>
    <mergeCell ref="Y21:Y22"/>
    <mergeCell ref="Z21:Z22"/>
    <mergeCell ref="AO21:AO22"/>
    <mergeCell ref="AP21:AP22"/>
    <mergeCell ref="AQ21:AQ22"/>
    <mergeCell ref="AR21:AR22"/>
    <mergeCell ref="W23:W24"/>
    <mergeCell ref="X23:X24"/>
    <mergeCell ref="Y23:Y24"/>
    <mergeCell ref="Z23:Z24"/>
    <mergeCell ref="AO23:AO24"/>
    <mergeCell ref="AP23:AP24"/>
    <mergeCell ref="AQ23:AQ24"/>
    <mergeCell ref="AR23:AR24"/>
    <mergeCell ref="W25:W26"/>
    <mergeCell ref="X25:X26"/>
    <mergeCell ref="Y25:Y26"/>
    <mergeCell ref="Z25:Z26"/>
    <mergeCell ref="AO25:AO26"/>
    <mergeCell ref="AP25:AP26"/>
    <mergeCell ref="AQ25:AQ26"/>
    <mergeCell ref="AR25:AR26"/>
    <mergeCell ref="W27:W28"/>
    <mergeCell ref="X27:X28"/>
    <mergeCell ref="Y27:Y28"/>
    <mergeCell ref="Z27:Z28"/>
    <mergeCell ref="AO27:AO28"/>
    <mergeCell ref="AP27:AP28"/>
    <mergeCell ref="AQ27:AQ28"/>
    <mergeCell ref="AR27:AR28"/>
    <mergeCell ref="W29:W30"/>
    <mergeCell ref="X29:X30"/>
    <mergeCell ref="Y29:Y30"/>
    <mergeCell ref="Z29:Z30"/>
    <mergeCell ref="AO29:AO30"/>
    <mergeCell ref="AP29:AP30"/>
    <mergeCell ref="AQ29:AQ30"/>
    <mergeCell ref="AR29:AR30"/>
    <mergeCell ref="W31:W32"/>
    <mergeCell ref="X31:X32"/>
    <mergeCell ref="Y31:Y32"/>
    <mergeCell ref="Z31:Z32"/>
    <mergeCell ref="AO31:AO32"/>
    <mergeCell ref="AP31:AP32"/>
    <mergeCell ref="AQ31:AQ32"/>
    <mergeCell ref="AR31:AR32"/>
    <mergeCell ref="W33:W34"/>
    <mergeCell ref="X33:X34"/>
    <mergeCell ref="Y33:Y34"/>
    <mergeCell ref="Z33:Z34"/>
    <mergeCell ref="AO33:AO34"/>
    <mergeCell ref="AP33:AP34"/>
    <mergeCell ref="AQ33:AQ34"/>
    <mergeCell ref="AR33:AR34"/>
    <mergeCell ref="W35:W36"/>
    <mergeCell ref="X35:X36"/>
    <mergeCell ref="Y35:Y36"/>
    <mergeCell ref="Z35:Z36"/>
    <mergeCell ref="AO35:AO36"/>
    <mergeCell ref="AP35:AP36"/>
    <mergeCell ref="AQ35:AQ36"/>
    <mergeCell ref="AR35:AR36"/>
    <mergeCell ref="W37:W38"/>
    <mergeCell ref="X37:X38"/>
    <mergeCell ref="Y37:Y38"/>
    <mergeCell ref="Z37:Z38"/>
    <mergeCell ref="AO37:AO38"/>
    <mergeCell ref="AP37:AP38"/>
    <mergeCell ref="AQ37:AQ38"/>
    <mergeCell ref="AR37:AR38"/>
    <mergeCell ref="W39:W40"/>
    <mergeCell ref="X39:X40"/>
    <mergeCell ref="Y39:Y40"/>
    <mergeCell ref="Z39:Z40"/>
    <mergeCell ref="AO39:AO40"/>
    <mergeCell ref="AP39:AP40"/>
    <mergeCell ref="AQ39:AQ40"/>
    <mergeCell ref="AR39:AR40"/>
    <mergeCell ref="W41:W42"/>
    <mergeCell ref="X41:X42"/>
    <mergeCell ref="Y41:Y42"/>
    <mergeCell ref="Z41:Z42"/>
    <mergeCell ref="AO41:AO42"/>
    <mergeCell ref="AP41:AP42"/>
    <mergeCell ref="AQ41:AQ42"/>
    <mergeCell ref="AR41:AR42"/>
    <mergeCell ref="W43:W44"/>
    <mergeCell ref="X43:X44"/>
    <mergeCell ref="Y43:Y44"/>
    <mergeCell ref="Z43:Z44"/>
    <mergeCell ref="AO43:AO44"/>
    <mergeCell ref="AP43:AP44"/>
    <mergeCell ref="AQ43:AQ44"/>
    <mergeCell ref="AR43:AR44"/>
    <mergeCell ref="AQ45:AQ46"/>
    <mergeCell ref="AR45:AR46"/>
    <mergeCell ref="K44:L44"/>
    <mergeCell ref="W45:W46"/>
    <mergeCell ref="X45:X46"/>
    <mergeCell ref="Y45:Y46"/>
    <mergeCell ref="Z45:Z46"/>
    <mergeCell ref="AO45:AO46"/>
    <mergeCell ref="AP45:AP46"/>
    <mergeCell ref="U45:U46"/>
  </mergeCells>
  <phoneticPr fontId="17"/>
  <pageMargins left="0.39370078740157483" right="0.39370078740157483" top="0.39370078740157483" bottom="0.39370078740157483" header="0.31496062992125984" footer="0.31496062992125984"/>
  <pageSetup paperSize="9" orientation="portrait" r:id="rId1"/>
  <colBreaks count="1" manualBreakCount="1">
    <brk id="22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R58"/>
  <sheetViews>
    <sheetView view="pageBreakPreview" zoomScaleNormal="100" zoomScaleSheetLayoutView="100" workbookViewId="0">
      <selection activeCell="AS1" sqref="AS1"/>
    </sheetView>
  </sheetViews>
  <sheetFormatPr defaultColWidth="2.375" defaultRowHeight="15.75" x14ac:dyDescent="0.15"/>
  <cols>
    <col min="1" max="1" width="2.375" style="421"/>
    <col min="2" max="3" width="10" style="421" customWidth="1"/>
    <col min="4" max="19" width="2.375" style="421"/>
    <col min="20" max="21" width="10" style="421" customWidth="1"/>
    <col min="22" max="23" width="2.375" style="421"/>
    <col min="24" max="25" width="10" style="421" customWidth="1"/>
    <col min="26" max="40" width="2.375" style="421"/>
    <col min="41" max="41" width="2.625" style="421" customWidth="1"/>
    <col min="42" max="43" width="10" style="421" customWidth="1"/>
    <col min="44" max="16384" width="2.375" style="421"/>
  </cols>
  <sheetData>
    <row r="1" spans="1:44" x14ac:dyDescent="0.15">
      <c r="A1" s="467" t="s">
        <v>1083</v>
      </c>
      <c r="B1" s="464"/>
      <c r="C1" s="464"/>
      <c r="D1" s="463"/>
      <c r="E1" s="466"/>
      <c r="F1" s="466"/>
      <c r="G1" s="466"/>
      <c r="H1" s="466"/>
      <c r="I1" s="466"/>
      <c r="J1" s="466"/>
      <c r="K1" s="466"/>
      <c r="L1" s="465"/>
      <c r="M1" s="465"/>
      <c r="N1" s="465"/>
      <c r="O1" s="465"/>
      <c r="P1" s="465"/>
      <c r="Q1" s="465"/>
      <c r="R1" s="465"/>
      <c r="S1" s="463"/>
      <c r="T1" s="464"/>
      <c r="U1" s="464"/>
      <c r="V1" s="463" t="s">
        <v>1082</v>
      </c>
      <c r="W1" s="467" t="s">
        <v>1083</v>
      </c>
      <c r="X1" s="464"/>
      <c r="Y1" s="464"/>
      <c r="Z1" s="463"/>
      <c r="AA1" s="466"/>
      <c r="AB1" s="466"/>
      <c r="AC1" s="466"/>
      <c r="AD1" s="466"/>
      <c r="AE1" s="466"/>
      <c r="AF1" s="466"/>
      <c r="AG1" s="466"/>
      <c r="AH1" s="465"/>
      <c r="AI1" s="465"/>
      <c r="AJ1" s="465"/>
      <c r="AK1" s="465"/>
      <c r="AL1" s="465"/>
      <c r="AM1" s="465"/>
      <c r="AN1" s="465"/>
      <c r="AO1" s="463"/>
      <c r="AP1" s="464"/>
      <c r="AQ1" s="464"/>
      <c r="AR1" s="463" t="s">
        <v>1082</v>
      </c>
    </row>
    <row r="2" spans="1:44" ht="21" x14ac:dyDescent="0.15">
      <c r="A2" s="460"/>
      <c r="B2" s="461"/>
      <c r="C2" s="461"/>
      <c r="D2" s="460"/>
      <c r="E2" s="462" t="s">
        <v>1094</v>
      </c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0"/>
      <c r="T2" s="461"/>
      <c r="U2" s="461"/>
      <c r="V2" s="460"/>
      <c r="W2" s="460"/>
      <c r="X2" s="461"/>
      <c r="Y2" s="461"/>
      <c r="Z2" s="460"/>
      <c r="AA2" s="462" t="s">
        <v>1093</v>
      </c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0"/>
      <c r="AP2" s="461"/>
      <c r="AQ2" s="461"/>
      <c r="AR2" s="460"/>
    </row>
    <row r="3" spans="1:44" ht="12.95" customHeight="1" x14ac:dyDescent="0.15">
      <c r="A3" s="455"/>
      <c r="B3" s="456"/>
      <c r="C3" s="456"/>
      <c r="D3" s="455"/>
      <c r="E3" s="459"/>
      <c r="F3" s="459"/>
      <c r="G3" s="459"/>
      <c r="H3" s="459"/>
      <c r="I3" s="459"/>
      <c r="J3" s="459"/>
      <c r="K3" s="459"/>
      <c r="L3" s="458"/>
      <c r="M3" s="458"/>
      <c r="N3" s="458"/>
      <c r="O3" s="458"/>
      <c r="P3" s="458"/>
      <c r="Q3" s="458"/>
      <c r="R3" s="458"/>
      <c r="S3" s="455"/>
      <c r="T3" s="456"/>
      <c r="U3" s="456"/>
      <c r="V3" s="455"/>
      <c r="W3" s="455"/>
      <c r="X3" s="456"/>
      <c r="Y3" s="456"/>
      <c r="Z3" s="455"/>
      <c r="AA3" s="459"/>
      <c r="AB3" s="459"/>
      <c r="AC3" s="459"/>
      <c r="AD3" s="459"/>
      <c r="AE3" s="459"/>
      <c r="AF3" s="459"/>
      <c r="AG3" s="459"/>
      <c r="AH3" s="458"/>
      <c r="AI3" s="458"/>
      <c r="AJ3" s="458"/>
      <c r="AK3" s="458"/>
      <c r="AL3" s="458"/>
      <c r="AM3" s="458"/>
      <c r="AN3" s="458"/>
      <c r="AO3" s="455"/>
      <c r="AP3" s="456"/>
      <c r="AQ3" s="456"/>
      <c r="AR3" s="455"/>
    </row>
    <row r="4" spans="1:44" ht="12.95" customHeight="1" x14ac:dyDescent="0.15">
      <c r="A4" s="455"/>
      <c r="B4" s="456"/>
      <c r="C4" s="456"/>
      <c r="D4" s="455"/>
      <c r="E4" s="457" t="s">
        <v>1079</v>
      </c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5"/>
      <c r="T4" s="456"/>
      <c r="U4" s="456"/>
      <c r="V4" s="455"/>
      <c r="W4" s="455"/>
      <c r="X4" s="456"/>
      <c r="Y4" s="456"/>
      <c r="Z4" s="455"/>
      <c r="AA4" s="457" t="s">
        <v>1079</v>
      </c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5"/>
      <c r="AP4" s="456"/>
      <c r="AQ4" s="456"/>
      <c r="AR4" s="455"/>
    </row>
    <row r="5" spans="1:44" ht="12.95" customHeight="1" x14ac:dyDescent="0.15">
      <c r="A5" s="581">
        <v>1</v>
      </c>
      <c r="B5" s="580" t="s" ph="1">
        <v>589</v>
      </c>
      <c r="C5" s="580" t="s">
        <v>342</v>
      </c>
      <c r="D5" s="584"/>
      <c r="E5" s="437"/>
      <c r="F5" s="437"/>
      <c r="G5" s="431"/>
      <c r="H5" s="431"/>
      <c r="I5" s="431"/>
      <c r="J5" s="431"/>
      <c r="K5" s="423"/>
      <c r="L5" s="422"/>
      <c r="M5" s="422"/>
      <c r="N5" s="422"/>
      <c r="O5" s="422"/>
      <c r="P5" s="422"/>
      <c r="Q5" s="427"/>
      <c r="R5" s="427"/>
      <c r="S5" s="584"/>
      <c r="T5" s="580" t="s" ph="1">
        <v>631</v>
      </c>
      <c r="U5" s="580" t="s">
        <v>342</v>
      </c>
      <c r="V5" s="581">
        <v>18</v>
      </c>
      <c r="W5" s="581">
        <v>35</v>
      </c>
      <c r="X5" s="580" t="s" ph="1">
        <v>644</v>
      </c>
      <c r="Y5" s="580" t="s">
        <v>156</v>
      </c>
      <c r="Z5" s="584"/>
      <c r="AA5" s="437"/>
      <c r="AB5" s="437"/>
      <c r="AC5" s="431"/>
      <c r="AD5" s="431"/>
      <c r="AE5" s="431"/>
      <c r="AF5" s="431"/>
      <c r="AG5" s="423"/>
      <c r="AH5" s="422"/>
      <c r="AI5" s="422"/>
      <c r="AJ5" s="422"/>
      <c r="AK5" s="422"/>
      <c r="AL5" s="422"/>
      <c r="AM5" s="427"/>
      <c r="AN5" s="427"/>
      <c r="AO5" s="584"/>
      <c r="AP5" s="580" t="s" ph="1">
        <v>596</v>
      </c>
      <c r="AQ5" s="580" t="s">
        <v>156</v>
      </c>
      <c r="AR5" s="585">
        <v>52</v>
      </c>
    </row>
    <row r="6" spans="1:44" ht="12.95" customHeight="1" x14ac:dyDescent="0.15">
      <c r="A6" s="582"/>
      <c r="B6" s="580"/>
      <c r="C6" s="580"/>
      <c r="D6" s="585"/>
      <c r="E6" s="431"/>
      <c r="F6" s="431">
        <v>5</v>
      </c>
      <c r="G6" s="440"/>
      <c r="H6" s="431"/>
      <c r="I6" s="431"/>
      <c r="J6" s="431"/>
      <c r="K6" s="423"/>
      <c r="L6" s="422"/>
      <c r="M6" s="422"/>
      <c r="N6" s="422"/>
      <c r="O6" s="422"/>
      <c r="P6" s="432"/>
      <c r="Q6" s="422">
        <v>13</v>
      </c>
      <c r="R6" s="422"/>
      <c r="S6" s="585"/>
      <c r="T6" s="580"/>
      <c r="U6" s="580"/>
      <c r="V6" s="582"/>
      <c r="W6" s="582"/>
      <c r="X6" s="580"/>
      <c r="Y6" s="580"/>
      <c r="Z6" s="585"/>
      <c r="AA6" s="431"/>
      <c r="AB6" s="431">
        <v>21</v>
      </c>
      <c r="AC6" s="440"/>
      <c r="AD6" s="431"/>
      <c r="AE6" s="431"/>
      <c r="AF6" s="431"/>
      <c r="AG6" s="423"/>
      <c r="AH6" s="422"/>
      <c r="AI6" s="422"/>
      <c r="AJ6" s="422"/>
      <c r="AK6" s="422"/>
      <c r="AL6" s="432"/>
      <c r="AM6" s="422">
        <v>29</v>
      </c>
      <c r="AN6" s="422"/>
      <c r="AO6" s="585"/>
      <c r="AP6" s="580"/>
      <c r="AQ6" s="580"/>
      <c r="AR6" s="585"/>
    </row>
    <row r="7" spans="1:44" ht="12.95" customHeight="1" x14ac:dyDescent="0.15">
      <c r="A7" s="581">
        <v>2</v>
      </c>
      <c r="B7" s="580" t="s" ph="1">
        <v>982</v>
      </c>
      <c r="C7" s="580" t="s">
        <v>145</v>
      </c>
      <c r="D7" s="584"/>
      <c r="E7" s="437"/>
      <c r="F7" s="431"/>
      <c r="G7" s="436"/>
      <c r="H7" s="436"/>
      <c r="I7" s="431"/>
      <c r="J7" s="431"/>
      <c r="K7" s="423"/>
      <c r="L7" s="422"/>
      <c r="M7" s="422"/>
      <c r="N7" s="422"/>
      <c r="O7" s="429"/>
      <c r="P7" s="428"/>
      <c r="Q7" s="427"/>
      <c r="R7" s="427"/>
      <c r="S7" s="584"/>
      <c r="T7" s="580" t="s" ph="1">
        <v>594</v>
      </c>
      <c r="U7" s="580" t="s">
        <v>143</v>
      </c>
      <c r="V7" s="581">
        <v>19</v>
      </c>
      <c r="W7" s="581">
        <v>36</v>
      </c>
      <c r="X7" s="580" t="s" ph="1">
        <v>981</v>
      </c>
      <c r="Y7" s="580" t="s">
        <v>157</v>
      </c>
      <c r="Z7" s="584"/>
      <c r="AA7" s="437"/>
      <c r="AB7" s="431"/>
      <c r="AC7" s="436"/>
      <c r="AD7" s="436"/>
      <c r="AE7" s="431"/>
      <c r="AF7" s="431"/>
      <c r="AG7" s="423"/>
      <c r="AH7" s="422"/>
      <c r="AI7" s="422"/>
      <c r="AJ7" s="422"/>
      <c r="AK7" s="429"/>
      <c r="AL7" s="428"/>
      <c r="AM7" s="427"/>
      <c r="AN7" s="427"/>
      <c r="AO7" s="584"/>
      <c r="AP7" s="580" t="s" ph="1">
        <v>975</v>
      </c>
      <c r="AQ7" s="580" t="s">
        <v>159</v>
      </c>
      <c r="AR7" s="585">
        <v>53</v>
      </c>
    </row>
    <row r="8" spans="1:44" ht="12.95" customHeight="1" x14ac:dyDescent="0.15">
      <c r="A8" s="582"/>
      <c r="B8" s="580"/>
      <c r="C8" s="580"/>
      <c r="D8" s="585"/>
      <c r="E8" s="431">
        <v>1</v>
      </c>
      <c r="F8" s="440"/>
      <c r="G8" s="436"/>
      <c r="H8" s="436"/>
      <c r="I8" s="431"/>
      <c r="J8" s="431"/>
      <c r="K8" s="423"/>
      <c r="L8" s="422"/>
      <c r="M8" s="422"/>
      <c r="N8" s="422"/>
      <c r="O8" s="432"/>
      <c r="P8" s="422">
        <v>41</v>
      </c>
      <c r="Q8" s="422"/>
      <c r="R8" s="422"/>
      <c r="S8" s="585"/>
      <c r="T8" s="580"/>
      <c r="U8" s="580"/>
      <c r="V8" s="582"/>
      <c r="W8" s="582"/>
      <c r="X8" s="580"/>
      <c r="Y8" s="580"/>
      <c r="Z8" s="585"/>
      <c r="AA8" s="431">
        <v>3</v>
      </c>
      <c r="AB8" s="440"/>
      <c r="AC8" s="436"/>
      <c r="AD8" s="436"/>
      <c r="AE8" s="431"/>
      <c r="AF8" s="431"/>
      <c r="AG8" s="423"/>
      <c r="AH8" s="422"/>
      <c r="AI8" s="422"/>
      <c r="AJ8" s="422"/>
      <c r="AK8" s="432"/>
      <c r="AL8" s="422">
        <v>49</v>
      </c>
      <c r="AM8" s="422"/>
      <c r="AN8" s="422"/>
      <c r="AO8" s="585"/>
      <c r="AP8" s="580"/>
      <c r="AQ8" s="580"/>
      <c r="AR8" s="585"/>
    </row>
    <row r="9" spans="1:44" ht="12.95" customHeight="1" x14ac:dyDescent="0.15">
      <c r="A9" s="581">
        <v>3</v>
      </c>
      <c r="B9" s="580" t="s" ph="1">
        <v>607</v>
      </c>
      <c r="C9" s="580" t="s">
        <v>153</v>
      </c>
      <c r="D9" s="584"/>
      <c r="E9" s="437"/>
      <c r="F9" s="436"/>
      <c r="G9" s="431">
        <v>37</v>
      </c>
      <c r="H9" s="440"/>
      <c r="I9" s="431"/>
      <c r="J9" s="431"/>
      <c r="K9" s="423"/>
      <c r="L9" s="422"/>
      <c r="M9" s="422"/>
      <c r="N9" s="429"/>
      <c r="O9" s="428"/>
      <c r="P9" s="422"/>
      <c r="Q9" s="427"/>
      <c r="R9" s="427"/>
      <c r="S9" s="584"/>
      <c r="T9" s="580" t="s" ph="1">
        <v>593</v>
      </c>
      <c r="U9" s="580" t="s">
        <v>150</v>
      </c>
      <c r="V9" s="581">
        <v>20</v>
      </c>
      <c r="W9" s="581">
        <v>37</v>
      </c>
      <c r="X9" s="580" t="s" ph="1">
        <v>980</v>
      </c>
      <c r="Y9" s="580" t="s">
        <v>150</v>
      </c>
      <c r="Z9" s="584"/>
      <c r="AA9" s="437"/>
      <c r="AB9" s="436"/>
      <c r="AC9" s="431">
        <v>45</v>
      </c>
      <c r="AD9" s="440"/>
      <c r="AE9" s="431"/>
      <c r="AF9" s="431"/>
      <c r="AG9" s="423"/>
      <c r="AH9" s="422"/>
      <c r="AI9" s="422"/>
      <c r="AJ9" s="429"/>
      <c r="AK9" s="428"/>
      <c r="AL9" s="422"/>
      <c r="AM9" s="427"/>
      <c r="AN9" s="427"/>
      <c r="AO9" s="584"/>
      <c r="AP9" s="580" t="s" ph="1">
        <v>606</v>
      </c>
      <c r="AQ9" s="580" t="s">
        <v>149</v>
      </c>
      <c r="AR9" s="585">
        <v>54</v>
      </c>
    </row>
    <row r="10" spans="1:44" ht="12.95" customHeight="1" x14ac:dyDescent="0.15">
      <c r="A10" s="582"/>
      <c r="B10" s="580"/>
      <c r="C10" s="580"/>
      <c r="D10" s="585"/>
      <c r="E10" s="431"/>
      <c r="F10" s="431"/>
      <c r="G10" s="431"/>
      <c r="H10" s="436"/>
      <c r="I10" s="436"/>
      <c r="J10" s="431"/>
      <c r="K10" s="423"/>
      <c r="L10" s="422"/>
      <c r="M10" s="422"/>
      <c r="N10" s="429"/>
      <c r="O10" s="429"/>
      <c r="P10" s="432"/>
      <c r="Q10" s="422">
        <v>14</v>
      </c>
      <c r="R10" s="422"/>
      <c r="S10" s="585"/>
      <c r="T10" s="580"/>
      <c r="U10" s="580"/>
      <c r="V10" s="582"/>
      <c r="W10" s="582"/>
      <c r="X10" s="580"/>
      <c r="Y10" s="580"/>
      <c r="Z10" s="585"/>
      <c r="AA10" s="431"/>
      <c r="AB10" s="431"/>
      <c r="AC10" s="431"/>
      <c r="AD10" s="436"/>
      <c r="AE10" s="436"/>
      <c r="AF10" s="431"/>
      <c r="AG10" s="423"/>
      <c r="AH10" s="422"/>
      <c r="AI10" s="422"/>
      <c r="AJ10" s="429"/>
      <c r="AK10" s="429"/>
      <c r="AL10" s="432"/>
      <c r="AM10" s="422">
        <v>30</v>
      </c>
      <c r="AN10" s="422"/>
      <c r="AO10" s="585"/>
      <c r="AP10" s="580"/>
      <c r="AQ10" s="580"/>
      <c r="AR10" s="585"/>
    </row>
    <row r="11" spans="1:44" ht="12.95" customHeight="1" x14ac:dyDescent="0.15">
      <c r="A11" s="581">
        <v>4</v>
      </c>
      <c r="B11" s="580" t="s" ph="1">
        <v>610</v>
      </c>
      <c r="C11" s="580" t="s">
        <v>143</v>
      </c>
      <c r="D11" s="584"/>
      <c r="E11" s="437"/>
      <c r="F11" s="437"/>
      <c r="G11" s="431"/>
      <c r="H11" s="436"/>
      <c r="I11" s="436"/>
      <c r="J11" s="431"/>
      <c r="K11" s="423"/>
      <c r="L11" s="422"/>
      <c r="M11" s="422"/>
      <c r="N11" s="429"/>
      <c r="O11" s="422"/>
      <c r="P11" s="428"/>
      <c r="Q11" s="427"/>
      <c r="R11" s="427"/>
      <c r="S11" s="584"/>
      <c r="T11" s="580" t="s" ph="1">
        <v>629</v>
      </c>
      <c r="U11" s="580" t="s">
        <v>163</v>
      </c>
      <c r="V11" s="581">
        <v>21</v>
      </c>
      <c r="W11" s="581">
        <v>38</v>
      </c>
      <c r="X11" s="580" t="s" ph="1">
        <v>636</v>
      </c>
      <c r="Y11" s="580" t="s">
        <v>152</v>
      </c>
      <c r="Z11" s="584"/>
      <c r="AA11" s="437"/>
      <c r="AB11" s="437"/>
      <c r="AC11" s="431"/>
      <c r="AD11" s="436"/>
      <c r="AE11" s="436"/>
      <c r="AF11" s="431"/>
      <c r="AG11" s="423"/>
      <c r="AH11" s="422"/>
      <c r="AI11" s="422"/>
      <c r="AJ11" s="429"/>
      <c r="AK11" s="422"/>
      <c r="AL11" s="428"/>
      <c r="AM11" s="427"/>
      <c r="AN11" s="427"/>
      <c r="AO11" s="584"/>
      <c r="AP11" s="580" t="s" ph="1">
        <v>626</v>
      </c>
      <c r="AQ11" s="580" t="s">
        <v>157</v>
      </c>
      <c r="AR11" s="585">
        <v>55</v>
      </c>
    </row>
    <row r="12" spans="1:44" ht="12.95" customHeight="1" x14ac:dyDescent="0.15">
      <c r="A12" s="582"/>
      <c r="B12" s="580"/>
      <c r="C12" s="580"/>
      <c r="D12" s="585"/>
      <c r="E12" s="431"/>
      <c r="F12" s="431">
        <v>6</v>
      </c>
      <c r="G12" s="440"/>
      <c r="H12" s="436"/>
      <c r="I12" s="436"/>
      <c r="J12" s="431"/>
      <c r="K12" s="423"/>
      <c r="L12" s="422"/>
      <c r="M12" s="422"/>
      <c r="N12" s="432"/>
      <c r="O12" s="422">
        <v>55</v>
      </c>
      <c r="P12" s="422"/>
      <c r="Q12" s="422"/>
      <c r="R12" s="422"/>
      <c r="S12" s="585"/>
      <c r="T12" s="580"/>
      <c r="U12" s="580"/>
      <c r="V12" s="582"/>
      <c r="W12" s="582"/>
      <c r="X12" s="580"/>
      <c r="Y12" s="580"/>
      <c r="Z12" s="585"/>
      <c r="AA12" s="431"/>
      <c r="AB12" s="431">
        <v>22</v>
      </c>
      <c r="AC12" s="440"/>
      <c r="AD12" s="436"/>
      <c r="AE12" s="436"/>
      <c r="AF12" s="431"/>
      <c r="AG12" s="423"/>
      <c r="AH12" s="422"/>
      <c r="AI12" s="422"/>
      <c r="AJ12" s="432"/>
      <c r="AK12" s="422">
        <v>59</v>
      </c>
      <c r="AL12" s="422"/>
      <c r="AM12" s="422"/>
      <c r="AN12" s="422"/>
      <c r="AO12" s="585"/>
      <c r="AP12" s="580"/>
      <c r="AQ12" s="580"/>
      <c r="AR12" s="585"/>
    </row>
    <row r="13" spans="1:44" ht="12.95" customHeight="1" x14ac:dyDescent="0.15">
      <c r="A13" s="581">
        <v>5</v>
      </c>
      <c r="B13" s="580" t="s" ph="1">
        <v>634</v>
      </c>
      <c r="C13" s="580" t="s">
        <v>156</v>
      </c>
      <c r="D13" s="584"/>
      <c r="E13" s="437"/>
      <c r="F13" s="437"/>
      <c r="G13" s="436"/>
      <c r="H13" s="431">
        <v>53</v>
      </c>
      <c r="I13" s="440"/>
      <c r="J13" s="431"/>
      <c r="K13" s="423"/>
      <c r="L13" s="422"/>
      <c r="M13" s="429"/>
      <c r="N13" s="428"/>
      <c r="O13" s="422"/>
      <c r="P13" s="422"/>
      <c r="Q13" s="427"/>
      <c r="R13" s="427"/>
      <c r="S13" s="584"/>
      <c r="T13" s="580" t="s" ph="1">
        <v>605</v>
      </c>
      <c r="U13" s="580" t="s">
        <v>152</v>
      </c>
      <c r="V13" s="581">
        <v>22</v>
      </c>
      <c r="W13" s="581">
        <v>39</v>
      </c>
      <c r="X13" s="580" t="s" ph="1">
        <v>619</v>
      </c>
      <c r="Y13" s="580" t="s">
        <v>147</v>
      </c>
      <c r="Z13" s="584"/>
      <c r="AA13" s="437"/>
      <c r="AB13" s="437"/>
      <c r="AC13" s="436"/>
      <c r="AD13" s="431">
        <v>57</v>
      </c>
      <c r="AE13" s="440"/>
      <c r="AF13" s="431"/>
      <c r="AG13" s="423"/>
      <c r="AH13" s="422"/>
      <c r="AI13" s="429"/>
      <c r="AJ13" s="428"/>
      <c r="AK13" s="422"/>
      <c r="AL13" s="422"/>
      <c r="AM13" s="427"/>
      <c r="AN13" s="427"/>
      <c r="AO13" s="584"/>
      <c r="AP13" s="580" t="s" ph="1">
        <v>591</v>
      </c>
      <c r="AQ13" s="580" t="s">
        <v>160</v>
      </c>
      <c r="AR13" s="585">
        <v>56</v>
      </c>
    </row>
    <row r="14" spans="1:44" ht="12.95" customHeight="1" x14ac:dyDescent="0.15">
      <c r="A14" s="582"/>
      <c r="B14" s="580"/>
      <c r="C14" s="580"/>
      <c r="D14" s="585"/>
      <c r="E14" s="431"/>
      <c r="F14" s="431"/>
      <c r="G14" s="431"/>
      <c r="H14" s="431"/>
      <c r="I14" s="436"/>
      <c r="J14" s="436"/>
      <c r="K14" s="423"/>
      <c r="L14" s="422"/>
      <c r="M14" s="429"/>
      <c r="N14" s="429"/>
      <c r="O14" s="422"/>
      <c r="P14" s="432"/>
      <c r="Q14" s="422">
        <v>15</v>
      </c>
      <c r="R14" s="422"/>
      <c r="S14" s="585"/>
      <c r="T14" s="580"/>
      <c r="U14" s="580"/>
      <c r="V14" s="582"/>
      <c r="W14" s="582"/>
      <c r="X14" s="580"/>
      <c r="Y14" s="580"/>
      <c r="Z14" s="585"/>
      <c r="AA14" s="431"/>
      <c r="AB14" s="431"/>
      <c r="AC14" s="431"/>
      <c r="AD14" s="431"/>
      <c r="AE14" s="436"/>
      <c r="AF14" s="436"/>
      <c r="AG14" s="423"/>
      <c r="AH14" s="422"/>
      <c r="AI14" s="429"/>
      <c r="AJ14" s="429"/>
      <c r="AK14" s="422"/>
      <c r="AL14" s="432"/>
      <c r="AM14" s="422">
        <v>31</v>
      </c>
      <c r="AN14" s="422"/>
      <c r="AO14" s="585"/>
      <c r="AP14" s="580"/>
      <c r="AQ14" s="580"/>
      <c r="AR14" s="585"/>
    </row>
    <row r="15" spans="1:44" ht="12.95" customHeight="1" x14ac:dyDescent="0.15">
      <c r="A15" s="581">
        <v>6</v>
      </c>
      <c r="B15" s="580" t="s" ph="1">
        <v>979</v>
      </c>
      <c r="C15" s="580" t="s">
        <v>153</v>
      </c>
      <c r="D15" s="584"/>
      <c r="E15" s="437"/>
      <c r="F15" s="437"/>
      <c r="G15" s="431"/>
      <c r="H15" s="431"/>
      <c r="I15" s="436"/>
      <c r="J15" s="436"/>
      <c r="K15" s="423"/>
      <c r="L15" s="422"/>
      <c r="M15" s="429"/>
      <c r="N15" s="429"/>
      <c r="O15" s="429"/>
      <c r="P15" s="428"/>
      <c r="Q15" s="427"/>
      <c r="R15" s="427"/>
      <c r="S15" s="584"/>
      <c r="T15" s="580" t="s" ph="1">
        <v>643</v>
      </c>
      <c r="U15" s="580" t="s">
        <v>186</v>
      </c>
      <c r="V15" s="581">
        <v>23</v>
      </c>
      <c r="W15" s="581">
        <v>40</v>
      </c>
      <c r="X15" s="580" t="s" ph="1">
        <v>623</v>
      </c>
      <c r="Y15" s="580" t="s">
        <v>153</v>
      </c>
      <c r="Z15" s="584"/>
      <c r="AA15" s="437"/>
      <c r="AB15" s="437"/>
      <c r="AC15" s="431"/>
      <c r="AD15" s="431"/>
      <c r="AE15" s="436"/>
      <c r="AF15" s="436"/>
      <c r="AG15" s="423"/>
      <c r="AH15" s="422"/>
      <c r="AI15" s="429"/>
      <c r="AJ15" s="429"/>
      <c r="AK15" s="429"/>
      <c r="AL15" s="428"/>
      <c r="AM15" s="427"/>
      <c r="AN15" s="427"/>
      <c r="AO15" s="584"/>
      <c r="AP15" s="580" t="s" ph="1">
        <v>622</v>
      </c>
      <c r="AQ15" s="580" t="s">
        <v>148</v>
      </c>
      <c r="AR15" s="585">
        <v>57</v>
      </c>
    </row>
    <row r="16" spans="1:44" ht="12.95" customHeight="1" x14ac:dyDescent="0.15">
      <c r="A16" s="582"/>
      <c r="B16" s="580"/>
      <c r="C16" s="580"/>
      <c r="D16" s="585"/>
      <c r="E16" s="431"/>
      <c r="F16" s="431">
        <v>7</v>
      </c>
      <c r="G16" s="440"/>
      <c r="H16" s="431"/>
      <c r="I16" s="436"/>
      <c r="J16" s="436"/>
      <c r="K16" s="423"/>
      <c r="L16" s="422"/>
      <c r="M16" s="429"/>
      <c r="N16" s="429"/>
      <c r="O16" s="432"/>
      <c r="P16" s="422">
        <v>42</v>
      </c>
      <c r="Q16" s="422"/>
      <c r="R16" s="422"/>
      <c r="S16" s="585"/>
      <c r="T16" s="580"/>
      <c r="U16" s="580"/>
      <c r="V16" s="582"/>
      <c r="W16" s="582"/>
      <c r="X16" s="580"/>
      <c r="Y16" s="580"/>
      <c r="Z16" s="585"/>
      <c r="AA16" s="431"/>
      <c r="AB16" s="431">
        <v>23</v>
      </c>
      <c r="AC16" s="440"/>
      <c r="AD16" s="431"/>
      <c r="AE16" s="436"/>
      <c r="AF16" s="436"/>
      <c r="AG16" s="423"/>
      <c r="AH16" s="422"/>
      <c r="AI16" s="429"/>
      <c r="AJ16" s="429"/>
      <c r="AK16" s="432"/>
      <c r="AL16" s="422">
        <v>50</v>
      </c>
      <c r="AM16" s="422"/>
      <c r="AN16" s="422"/>
      <c r="AO16" s="585"/>
      <c r="AP16" s="580"/>
      <c r="AQ16" s="580"/>
      <c r="AR16" s="585"/>
    </row>
    <row r="17" spans="1:44" ht="12.95" customHeight="1" x14ac:dyDescent="0.15">
      <c r="A17" s="581">
        <v>7</v>
      </c>
      <c r="B17" s="580" t="s" ph="1">
        <v>640</v>
      </c>
      <c r="C17" s="580" t="s">
        <v>167</v>
      </c>
      <c r="D17" s="584"/>
      <c r="E17" s="437"/>
      <c r="F17" s="437"/>
      <c r="G17" s="436"/>
      <c r="H17" s="436"/>
      <c r="I17" s="436"/>
      <c r="J17" s="436"/>
      <c r="K17" s="423"/>
      <c r="L17" s="422"/>
      <c r="M17" s="429"/>
      <c r="N17" s="422"/>
      <c r="O17" s="428"/>
      <c r="P17" s="422"/>
      <c r="Q17" s="427"/>
      <c r="R17" s="427"/>
      <c r="S17" s="584"/>
      <c r="T17" s="580" t="s" ph="1">
        <v>609</v>
      </c>
      <c r="U17" s="580" t="s">
        <v>145</v>
      </c>
      <c r="V17" s="581">
        <v>24</v>
      </c>
      <c r="W17" s="581">
        <v>41</v>
      </c>
      <c r="X17" s="580" t="s" ph="1">
        <v>618</v>
      </c>
      <c r="Y17" s="580" t="s">
        <v>156</v>
      </c>
      <c r="Z17" s="584"/>
      <c r="AA17" s="437"/>
      <c r="AB17" s="437"/>
      <c r="AC17" s="436"/>
      <c r="AD17" s="436"/>
      <c r="AE17" s="436"/>
      <c r="AF17" s="436"/>
      <c r="AG17" s="423"/>
      <c r="AH17" s="422"/>
      <c r="AI17" s="429"/>
      <c r="AJ17" s="422"/>
      <c r="AK17" s="428"/>
      <c r="AL17" s="422"/>
      <c r="AM17" s="427"/>
      <c r="AN17" s="427"/>
      <c r="AO17" s="584"/>
      <c r="AP17" s="580" t="s" ph="1">
        <v>597</v>
      </c>
      <c r="AQ17" s="580" t="s">
        <v>145</v>
      </c>
      <c r="AR17" s="585">
        <v>58</v>
      </c>
    </row>
    <row r="18" spans="1:44" ht="12.95" customHeight="1" x14ac:dyDescent="0.15">
      <c r="A18" s="582"/>
      <c r="B18" s="580"/>
      <c r="C18" s="580"/>
      <c r="D18" s="585"/>
      <c r="E18" s="431"/>
      <c r="F18" s="431"/>
      <c r="G18" s="431">
        <v>38</v>
      </c>
      <c r="H18" s="440"/>
      <c r="I18" s="436"/>
      <c r="J18" s="436"/>
      <c r="K18" s="423"/>
      <c r="L18" s="422"/>
      <c r="M18" s="429"/>
      <c r="N18" s="422"/>
      <c r="O18" s="429"/>
      <c r="P18" s="432"/>
      <c r="Q18" s="422">
        <v>16</v>
      </c>
      <c r="R18" s="422"/>
      <c r="S18" s="585"/>
      <c r="T18" s="580"/>
      <c r="U18" s="580"/>
      <c r="V18" s="582"/>
      <c r="W18" s="582"/>
      <c r="X18" s="580"/>
      <c r="Y18" s="580"/>
      <c r="Z18" s="585"/>
      <c r="AA18" s="431"/>
      <c r="AB18" s="431"/>
      <c r="AC18" s="431">
        <v>46</v>
      </c>
      <c r="AD18" s="440"/>
      <c r="AE18" s="436"/>
      <c r="AF18" s="436"/>
      <c r="AG18" s="423"/>
      <c r="AH18" s="422"/>
      <c r="AI18" s="429"/>
      <c r="AJ18" s="422"/>
      <c r="AK18" s="429"/>
      <c r="AL18" s="432"/>
      <c r="AM18" s="422">
        <v>32</v>
      </c>
      <c r="AN18" s="422"/>
      <c r="AO18" s="585"/>
      <c r="AP18" s="580"/>
      <c r="AQ18" s="580"/>
      <c r="AR18" s="585"/>
    </row>
    <row r="19" spans="1:44" ht="12.95" customHeight="1" x14ac:dyDescent="0.25">
      <c r="A19" s="581">
        <v>8</v>
      </c>
      <c r="B19" s="580" t="s" ph="1">
        <v>639</v>
      </c>
      <c r="C19" s="580" t="s">
        <v>158</v>
      </c>
      <c r="D19" s="584"/>
      <c r="E19" s="437"/>
      <c r="F19" s="437"/>
      <c r="G19" s="431"/>
      <c r="H19" s="436"/>
      <c r="I19" s="431"/>
      <c r="J19" s="454"/>
      <c r="K19" s="453"/>
      <c r="L19" s="453"/>
      <c r="M19" s="452"/>
      <c r="N19" s="422"/>
      <c r="O19" s="422"/>
      <c r="P19" s="428"/>
      <c r="Q19" s="427"/>
      <c r="R19" s="427"/>
      <c r="S19" s="584"/>
      <c r="T19" s="580" t="s" ph="1">
        <v>641</v>
      </c>
      <c r="U19" s="580" t="s">
        <v>264</v>
      </c>
      <c r="V19" s="581">
        <v>25</v>
      </c>
      <c r="W19" s="581">
        <v>42</v>
      </c>
      <c r="X19" s="580" t="s" ph="1">
        <v>978</v>
      </c>
      <c r="Y19" s="580" t="s">
        <v>158</v>
      </c>
      <c r="Z19" s="584"/>
      <c r="AA19" s="437"/>
      <c r="AB19" s="437"/>
      <c r="AC19" s="431"/>
      <c r="AD19" s="436"/>
      <c r="AE19" s="431"/>
      <c r="AF19" s="454"/>
      <c r="AG19" s="453"/>
      <c r="AH19" s="453"/>
      <c r="AI19" s="452"/>
      <c r="AJ19" s="422"/>
      <c r="AK19" s="422"/>
      <c r="AL19" s="428"/>
      <c r="AM19" s="427"/>
      <c r="AN19" s="427"/>
      <c r="AO19" s="584"/>
      <c r="AP19" s="580" t="s" ph="1">
        <v>602</v>
      </c>
      <c r="AQ19" s="580" t="s">
        <v>342</v>
      </c>
      <c r="AR19" s="585">
        <v>59</v>
      </c>
    </row>
    <row r="20" spans="1:44" ht="12.95" customHeight="1" x14ac:dyDescent="0.15">
      <c r="A20" s="582"/>
      <c r="B20" s="580"/>
      <c r="C20" s="580"/>
      <c r="D20" s="585"/>
      <c r="E20" s="431"/>
      <c r="F20" s="431">
        <v>8</v>
      </c>
      <c r="G20" s="440"/>
      <c r="H20" s="436"/>
      <c r="I20" s="431"/>
      <c r="J20" s="451"/>
      <c r="K20" s="450"/>
      <c r="L20" s="450"/>
      <c r="M20" s="449"/>
      <c r="N20" s="422"/>
      <c r="O20" s="422"/>
      <c r="P20" s="422"/>
      <c r="Q20" s="422"/>
      <c r="R20" s="422"/>
      <c r="S20" s="585"/>
      <c r="T20" s="580"/>
      <c r="U20" s="580"/>
      <c r="V20" s="582"/>
      <c r="W20" s="582"/>
      <c r="X20" s="580"/>
      <c r="Y20" s="580"/>
      <c r="Z20" s="585"/>
      <c r="AA20" s="431"/>
      <c r="AB20" s="431">
        <v>24</v>
      </c>
      <c r="AC20" s="440"/>
      <c r="AD20" s="436"/>
      <c r="AE20" s="431"/>
      <c r="AF20" s="451"/>
      <c r="AG20" s="450"/>
      <c r="AH20" s="450"/>
      <c r="AI20" s="449"/>
      <c r="AJ20" s="422"/>
      <c r="AK20" s="422"/>
      <c r="AL20" s="422"/>
      <c r="AM20" s="422"/>
      <c r="AN20" s="422"/>
      <c r="AO20" s="585"/>
      <c r="AP20" s="580"/>
      <c r="AQ20" s="580"/>
      <c r="AR20" s="585"/>
    </row>
    <row r="21" spans="1:44" ht="12.95" customHeight="1" x14ac:dyDescent="0.15">
      <c r="A21" s="581">
        <v>9</v>
      </c>
      <c r="B21" s="580" t="s" ph="1">
        <v>595</v>
      </c>
      <c r="C21" s="580" t="s">
        <v>149</v>
      </c>
      <c r="D21" s="584"/>
      <c r="E21" s="437"/>
      <c r="F21" s="437"/>
      <c r="G21" s="436"/>
      <c r="H21" s="431"/>
      <c r="I21" s="431">
        <v>61</v>
      </c>
      <c r="J21" s="438"/>
      <c r="K21" s="439"/>
      <c r="L21" s="438"/>
      <c r="M21" s="448"/>
      <c r="N21" s="422">
        <v>62</v>
      </c>
      <c r="O21" s="422"/>
      <c r="P21" s="422"/>
      <c r="Q21" s="427"/>
      <c r="R21" s="427"/>
      <c r="S21" s="584"/>
      <c r="T21" s="580" t="s" ph="1">
        <v>620</v>
      </c>
      <c r="U21" s="580" t="s">
        <v>149</v>
      </c>
      <c r="V21" s="581">
        <v>26</v>
      </c>
      <c r="W21" s="581">
        <v>43</v>
      </c>
      <c r="X21" s="580" t="s" ph="1">
        <v>627</v>
      </c>
      <c r="Y21" s="580" t="s">
        <v>160</v>
      </c>
      <c r="Z21" s="584"/>
      <c r="AA21" s="437"/>
      <c r="AB21" s="437"/>
      <c r="AC21" s="436"/>
      <c r="AD21" s="431"/>
      <c r="AE21" s="431">
        <v>63</v>
      </c>
      <c r="AF21" s="438"/>
      <c r="AG21" s="439"/>
      <c r="AH21" s="438"/>
      <c r="AI21" s="448"/>
      <c r="AJ21" s="422">
        <v>64</v>
      </c>
      <c r="AK21" s="422"/>
      <c r="AL21" s="422"/>
      <c r="AM21" s="427"/>
      <c r="AN21" s="427"/>
      <c r="AO21" s="584"/>
      <c r="AP21" s="580" t="s" ph="1">
        <v>615</v>
      </c>
      <c r="AQ21" s="580" t="s">
        <v>160</v>
      </c>
      <c r="AR21" s="585">
        <v>60</v>
      </c>
    </row>
    <row r="22" spans="1:44" ht="12.95" customHeight="1" x14ac:dyDescent="0.15">
      <c r="A22" s="582"/>
      <c r="B22" s="580"/>
      <c r="C22" s="580"/>
      <c r="D22" s="585"/>
      <c r="E22" s="431"/>
      <c r="F22" s="431"/>
      <c r="G22" s="431"/>
      <c r="H22" s="431"/>
      <c r="I22" s="431"/>
      <c r="J22" s="447">
        <v>65</v>
      </c>
      <c r="K22" s="446"/>
      <c r="L22" s="445"/>
      <c r="M22" s="444"/>
      <c r="N22" s="422"/>
      <c r="O22" s="422"/>
      <c r="P22" s="432"/>
      <c r="Q22" s="422">
        <v>17</v>
      </c>
      <c r="R22" s="422"/>
      <c r="S22" s="585"/>
      <c r="T22" s="580"/>
      <c r="U22" s="580"/>
      <c r="V22" s="582"/>
      <c r="W22" s="582"/>
      <c r="X22" s="580"/>
      <c r="Y22" s="580"/>
      <c r="Z22" s="585"/>
      <c r="AA22" s="431"/>
      <c r="AB22" s="431"/>
      <c r="AC22" s="431"/>
      <c r="AD22" s="431"/>
      <c r="AE22" s="431"/>
      <c r="AF22" s="447">
        <v>66</v>
      </c>
      <c r="AG22" s="446"/>
      <c r="AH22" s="445"/>
      <c r="AI22" s="444"/>
      <c r="AJ22" s="422"/>
      <c r="AK22" s="422"/>
      <c r="AL22" s="432"/>
      <c r="AM22" s="422">
        <v>33</v>
      </c>
      <c r="AN22" s="422"/>
      <c r="AO22" s="585"/>
      <c r="AP22" s="580"/>
      <c r="AQ22" s="580"/>
      <c r="AR22" s="585"/>
    </row>
    <row r="23" spans="1:44" ht="12.95" customHeight="1" x14ac:dyDescent="0.15">
      <c r="A23" s="581">
        <v>10</v>
      </c>
      <c r="B23" s="580" t="s" ph="1">
        <v>608</v>
      </c>
      <c r="C23" s="580" t="s">
        <v>157</v>
      </c>
      <c r="D23" s="584"/>
      <c r="E23" s="437"/>
      <c r="F23" s="437"/>
      <c r="G23" s="431"/>
      <c r="H23" s="431"/>
      <c r="I23" s="431"/>
      <c r="J23" s="436"/>
      <c r="K23" s="423"/>
      <c r="L23" s="422"/>
      <c r="M23" s="429"/>
      <c r="N23" s="422"/>
      <c r="O23" s="429"/>
      <c r="P23" s="428"/>
      <c r="Q23" s="427"/>
      <c r="R23" s="427"/>
      <c r="S23" s="584"/>
      <c r="T23" s="580" t="s" ph="1">
        <v>974</v>
      </c>
      <c r="U23" s="580" t="s">
        <v>167</v>
      </c>
      <c r="V23" s="581">
        <v>27</v>
      </c>
      <c r="W23" s="581">
        <v>44</v>
      </c>
      <c r="X23" s="580" t="s" ph="1">
        <v>611</v>
      </c>
      <c r="Y23" s="580" t="s">
        <v>148</v>
      </c>
      <c r="Z23" s="584"/>
      <c r="AA23" s="437"/>
      <c r="AB23" s="437"/>
      <c r="AC23" s="431"/>
      <c r="AD23" s="431"/>
      <c r="AE23" s="431"/>
      <c r="AF23" s="436"/>
      <c r="AG23" s="423"/>
      <c r="AH23" s="422"/>
      <c r="AI23" s="429"/>
      <c r="AJ23" s="422"/>
      <c r="AK23" s="429"/>
      <c r="AL23" s="428"/>
      <c r="AM23" s="427"/>
      <c r="AN23" s="427"/>
      <c r="AO23" s="584"/>
      <c r="AP23" s="580" t="s" ph="1">
        <v>633</v>
      </c>
      <c r="AQ23" s="580" t="s">
        <v>163</v>
      </c>
      <c r="AR23" s="585">
        <v>61</v>
      </c>
    </row>
    <row r="24" spans="1:44" ht="12.95" customHeight="1" x14ac:dyDescent="0.15">
      <c r="A24" s="582"/>
      <c r="B24" s="580"/>
      <c r="C24" s="580"/>
      <c r="D24" s="585"/>
      <c r="E24" s="431"/>
      <c r="F24" s="431">
        <v>9</v>
      </c>
      <c r="G24" s="440"/>
      <c r="H24" s="431"/>
      <c r="I24" s="431"/>
      <c r="J24" s="436"/>
      <c r="K24" s="423"/>
      <c r="L24" s="422"/>
      <c r="M24" s="429"/>
      <c r="N24" s="422"/>
      <c r="O24" s="432"/>
      <c r="P24" s="422">
        <v>43</v>
      </c>
      <c r="Q24" s="422"/>
      <c r="R24" s="422"/>
      <c r="S24" s="585"/>
      <c r="T24" s="580"/>
      <c r="U24" s="580"/>
      <c r="V24" s="582"/>
      <c r="W24" s="582"/>
      <c r="X24" s="580"/>
      <c r="Y24" s="580"/>
      <c r="Z24" s="585"/>
      <c r="AA24" s="431"/>
      <c r="AB24" s="431">
        <v>25</v>
      </c>
      <c r="AC24" s="440"/>
      <c r="AD24" s="431"/>
      <c r="AE24" s="431"/>
      <c r="AF24" s="436"/>
      <c r="AG24" s="423"/>
      <c r="AH24" s="422"/>
      <c r="AI24" s="429"/>
      <c r="AJ24" s="422"/>
      <c r="AK24" s="432"/>
      <c r="AL24" s="422">
        <v>51</v>
      </c>
      <c r="AM24" s="422"/>
      <c r="AN24" s="422"/>
      <c r="AO24" s="585"/>
      <c r="AP24" s="580"/>
      <c r="AQ24" s="580"/>
      <c r="AR24" s="585"/>
    </row>
    <row r="25" spans="1:44" ht="12.95" customHeight="1" x14ac:dyDescent="0.15">
      <c r="A25" s="581">
        <v>11</v>
      </c>
      <c r="B25" s="580" t="s" ph="1">
        <v>977</v>
      </c>
      <c r="C25" s="580" t="s">
        <v>186</v>
      </c>
      <c r="D25" s="584"/>
      <c r="E25" s="437"/>
      <c r="F25" s="437"/>
      <c r="G25" s="436"/>
      <c r="H25" s="436"/>
      <c r="I25" s="431"/>
      <c r="J25" s="436"/>
      <c r="K25" s="423"/>
      <c r="L25" s="422"/>
      <c r="M25" s="429"/>
      <c r="N25" s="429"/>
      <c r="O25" s="428"/>
      <c r="P25" s="422"/>
      <c r="Q25" s="427"/>
      <c r="R25" s="427"/>
      <c r="S25" s="584"/>
      <c r="T25" s="580" t="s" ph="1">
        <v>599</v>
      </c>
      <c r="U25" s="580" t="s">
        <v>158</v>
      </c>
      <c r="V25" s="581">
        <v>28</v>
      </c>
      <c r="W25" s="581">
        <v>45</v>
      </c>
      <c r="X25" s="580" t="s" ph="1">
        <v>976</v>
      </c>
      <c r="Y25" s="580" t="s">
        <v>163</v>
      </c>
      <c r="Z25" s="584"/>
      <c r="AA25" s="437"/>
      <c r="AB25" s="437"/>
      <c r="AC25" s="436"/>
      <c r="AD25" s="436"/>
      <c r="AE25" s="431"/>
      <c r="AF25" s="436"/>
      <c r="AG25" s="423"/>
      <c r="AH25" s="422"/>
      <c r="AI25" s="429"/>
      <c r="AJ25" s="429"/>
      <c r="AK25" s="428"/>
      <c r="AL25" s="422"/>
      <c r="AM25" s="427"/>
      <c r="AN25" s="427"/>
      <c r="AO25" s="584"/>
      <c r="AP25" s="580" t="s" ph="1">
        <v>630</v>
      </c>
      <c r="AQ25" s="580" t="s">
        <v>149</v>
      </c>
      <c r="AR25" s="585">
        <v>62</v>
      </c>
    </row>
    <row r="26" spans="1:44" ht="12.95" customHeight="1" x14ac:dyDescent="0.15">
      <c r="A26" s="582"/>
      <c r="B26" s="580"/>
      <c r="C26" s="580"/>
      <c r="D26" s="585"/>
      <c r="E26" s="431"/>
      <c r="F26" s="431"/>
      <c r="G26" s="431">
        <v>39</v>
      </c>
      <c r="H26" s="440"/>
      <c r="I26" s="431"/>
      <c r="J26" s="436"/>
      <c r="K26" s="423"/>
      <c r="L26" s="422"/>
      <c r="M26" s="429"/>
      <c r="N26" s="429"/>
      <c r="O26" s="429"/>
      <c r="P26" s="432"/>
      <c r="Q26" s="422">
        <v>18</v>
      </c>
      <c r="R26" s="422"/>
      <c r="S26" s="585"/>
      <c r="T26" s="580"/>
      <c r="U26" s="580"/>
      <c r="V26" s="582"/>
      <c r="W26" s="582"/>
      <c r="X26" s="580"/>
      <c r="Y26" s="580"/>
      <c r="Z26" s="585"/>
      <c r="AA26" s="431"/>
      <c r="AB26" s="431"/>
      <c r="AC26" s="431">
        <v>47</v>
      </c>
      <c r="AD26" s="440"/>
      <c r="AE26" s="431"/>
      <c r="AF26" s="436"/>
      <c r="AG26" s="423"/>
      <c r="AH26" s="422"/>
      <c r="AI26" s="429"/>
      <c r="AJ26" s="429"/>
      <c r="AK26" s="429"/>
      <c r="AL26" s="432"/>
      <c r="AM26" s="422">
        <v>34</v>
      </c>
      <c r="AN26" s="422"/>
      <c r="AO26" s="585"/>
      <c r="AP26" s="580"/>
      <c r="AQ26" s="580"/>
      <c r="AR26" s="585"/>
    </row>
    <row r="27" spans="1:44" ht="12.95" customHeight="1" x14ac:dyDescent="0.15">
      <c r="A27" s="581">
        <v>12</v>
      </c>
      <c r="B27" s="580" t="s" ph="1">
        <v>601</v>
      </c>
      <c r="C27" s="580" t="s">
        <v>155</v>
      </c>
      <c r="D27" s="584"/>
      <c r="E27" s="437"/>
      <c r="F27" s="437"/>
      <c r="G27" s="431"/>
      <c r="H27" s="436"/>
      <c r="I27" s="436"/>
      <c r="J27" s="436"/>
      <c r="K27" s="423"/>
      <c r="L27" s="422"/>
      <c r="M27" s="429"/>
      <c r="N27" s="429"/>
      <c r="O27" s="422"/>
      <c r="P27" s="428"/>
      <c r="Q27" s="427"/>
      <c r="R27" s="427"/>
      <c r="S27" s="584"/>
      <c r="T27" s="580" t="s" ph="1">
        <v>637</v>
      </c>
      <c r="U27" s="580" t="s">
        <v>148</v>
      </c>
      <c r="V27" s="581">
        <v>29</v>
      </c>
      <c r="W27" s="581">
        <v>46</v>
      </c>
      <c r="X27" s="580" t="s" ph="1">
        <v>600</v>
      </c>
      <c r="Y27" s="580" t="s">
        <v>186</v>
      </c>
      <c r="Z27" s="584"/>
      <c r="AA27" s="437"/>
      <c r="AB27" s="437"/>
      <c r="AC27" s="431"/>
      <c r="AD27" s="436"/>
      <c r="AE27" s="436"/>
      <c r="AF27" s="436"/>
      <c r="AG27" s="423"/>
      <c r="AH27" s="422"/>
      <c r="AI27" s="429"/>
      <c r="AJ27" s="429"/>
      <c r="AK27" s="422"/>
      <c r="AL27" s="428"/>
      <c r="AM27" s="427"/>
      <c r="AN27" s="427"/>
      <c r="AO27" s="584"/>
      <c r="AP27" s="580" t="s" ph="1">
        <v>638</v>
      </c>
      <c r="AQ27" s="580" t="s">
        <v>143</v>
      </c>
      <c r="AR27" s="585">
        <v>63</v>
      </c>
    </row>
    <row r="28" spans="1:44" ht="12.95" customHeight="1" x14ac:dyDescent="0.15">
      <c r="A28" s="582"/>
      <c r="B28" s="580"/>
      <c r="C28" s="580"/>
      <c r="D28" s="585"/>
      <c r="E28" s="431"/>
      <c r="F28" s="431">
        <v>10</v>
      </c>
      <c r="G28" s="440"/>
      <c r="H28" s="436"/>
      <c r="I28" s="436"/>
      <c r="J28" s="436"/>
      <c r="K28" s="423"/>
      <c r="L28" s="422"/>
      <c r="M28" s="429"/>
      <c r="N28" s="429"/>
      <c r="O28" s="422"/>
      <c r="P28" s="422"/>
      <c r="Q28" s="422"/>
      <c r="R28" s="422"/>
      <c r="S28" s="585"/>
      <c r="T28" s="580"/>
      <c r="U28" s="580"/>
      <c r="V28" s="582"/>
      <c r="W28" s="582"/>
      <c r="X28" s="580"/>
      <c r="Y28" s="580"/>
      <c r="Z28" s="585"/>
      <c r="AA28" s="431"/>
      <c r="AB28" s="431">
        <v>26</v>
      </c>
      <c r="AC28" s="440"/>
      <c r="AD28" s="436"/>
      <c r="AE28" s="436"/>
      <c r="AF28" s="436"/>
      <c r="AG28" s="423"/>
      <c r="AH28" s="422"/>
      <c r="AI28" s="429"/>
      <c r="AJ28" s="429"/>
      <c r="AK28" s="422"/>
      <c r="AL28" s="422"/>
      <c r="AM28" s="422"/>
      <c r="AN28" s="422"/>
      <c r="AO28" s="585"/>
      <c r="AP28" s="580"/>
      <c r="AQ28" s="580"/>
      <c r="AR28" s="585"/>
    </row>
    <row r="29" spans="1:44" ht="12.95" customHeight="1" x14ac:dyDescent="0.15">
      <c r="A29" s="581">
        <v>13</v>
      </c>
      <c r="B29" s="580" t="s" ph="1">
        <v>613</v>
      </c>
      <c r="C29" s="580" t="s">
        <v>163</v>
      </c>
      <c r="D29" s="584"/>
      <c r="E29" s="437"/>
      <c r="F29" s="437"/>
      <c r="G29" s="436"/>
      <c r="H29" s="431"/>
      <c r="I29" s="436"/>
      <c r="J29" s="436"/>
      <c r="K29" s="423"/>
      <c r="L29" s="422"/>
      <c r="M29" s="429"/>
      <c r="N29" s="432"/>
      <c r="O29" s="422">
        <v>56</v>
      </c>
      <c r="P29" s="422"/>
      <c r="Q29" s="427"/>
      <c r="R29" s="427"/>
      <c r="S29" s="584"/>
      <c r="T29" s="580" t="s" ph="1">
        <v>590</v>
      </c>
      <c r="U29" s="580" t="s">
        <v>154</v>
      </c>
      <c r="V29" s="581">
        <v>30</v>
      </c>
      <c r="W29" s="581">
        <v>47</v>
      </c>
      <c r="X29" s="580" t="s" ph="1">
        <v>621</v>
      </c>
      <c r="Y29" s="580" t="s">
        <v>143</v>
      </c>
      <c r="Z29" s="584"/>
      <c r="AA29" s="437"/>
      <c r="AB29" s="437"/>
      <c r="AC29" s="436"/>
      <c r="AD29" s="431"/>
      <c r="AE29" s="436"/>
      <c r="AF29" s="436"/>
      <c r="AG29" s="423"/>
      <c r="AH29" s="422"/>
      <c r="AI29" s="429"/>
      <c r="AJ29" s="432"/>
      <c r="AK29" s="422">
        <v>60</v>
      </c>
      <c r="AL29" s="422"/>
      <c r="AM29" s="427"/>
      <c r="AN29" s="427"/>
      <c r="AO29" s="584"/>
      <c r="AP29" s="580" t="s" ph="1">
        <v>612</v>
      </c>
      <c r="AQ29" s="580" t="s">
        <v>150</v>
      </c>
      <c r="AR29" s="585">
        <v>64</v>
      </c>
    </row>
    <row r="30" spans="1:44" ht="12.95" customHeight="1" x14ac:dyDescent="0.15">
      <c r="A30" s="582"/>
      <c r="B30" s="580"/>
      <c r="C30" s="580"/>
      <c r="D30" s="585"/>
      <c r="E30" s="431"/>
      <c r="F30" s="431"/>
      <c r="G30" s="431"/>
      <c r="H30" s="431">
        <v>54</v>
      </c>
      <c r="I30" s="440"/>
      <c r="J30" s="436"/>
      <c r="K30" s="423"/>
      <c r="L30" s="422"/>
      <c r="M30" s="422"/>
      <c r="N30" s="428"/>
      <c r="O30" s="422"/>
      <c r="P30" s="432"/>
      <c r="Q30" s="422">
        <v>19</v>
      </c>
      <c r="R30" s="422"/>
      <c r="S30" s="585"/>
      <c r="T30" s="580"/>
      <c r="U30" s="580"/>
      <c r="V30" s="582"/>
      <c r="W30" s="582"/>
      <c r="X30" s="580"/>
      <c r="Y30" s="580"/>
      <c r="Z30" s="585"/>
      <c r="AA30" s="431"/>
      <c r="AB30" s="431"/>
      <c r="AC30" s="431"/>
      <c r="AD30" s="431">
        <v>58</v>
      </c>
      <c r="AE30" s="440"/>
      <c r="AF30" s="436"/>
      <c r="AG30" s="423"/>
      <c r="AH30" s="422"/>
      <c r="AI30" s="422"/>
      <c r="AJ30" s="428"/>
      <c r="AK30" s="422"/>
      <c r="AL30" s="432"/>
      <c r="AM30" s="422">
        <v>35</v>
      </c>
      <c r="AN30" s="422"/>
      <c r="AO30" s="585"/>
      <c r="AP30" s="580"/>
      <c r="AQ30" s="580"/>
      <c r="AR30" s="585"/>
    </row>
    <row r="31" spans="1:44" ht="12.95" customHeight="1" x14ac:dyDescent="0.15">
      <c r="A31" s="581">
        <v>14</v>
      </c>
      <c r="B31" s="580" t="s" ph="1">
        <v>592</v>
      </c>
      <c r="C31" s="580" t="s">
        <v>156</v>
      </c>
      <c r="D31" s="584"/>
      <c r="E31" s="437"/>
      <c r="F31" s="437"/>
      <c r="G31" s="431"/>
      <c r="H31" s="431"/>
      <c r="I31" s="436"/>
      <c r="J31" s="431"/>
      <c r="K31" s="423"/>
      <c r="L31" s="422"/>
      <c r="M31" s="422"/>
      <c r="N31" s="429"/>
      <c r="O31" s="429"/>
      <c r="P31" s="428"/>
      <c r="Q31" s="427"/>
      <c r="R31" s="427"/>
      <c r="S31" s="584"/>
      <c r="T31" s="580" t="s" ph="1">
        <v>625</v>
      </c>
      <c r="U31" s="580" t="s">
        <v>96</v>
      </c>
      <c r="V31" s="581">
        <v>31</v>
      </c>
      <c r="W31" s="581">
        <v>48</v>
      </c>
      <c r="X31" s="580" t="s" ph="1">
        <v>598</v>
      </c>
      <c r="Y31" s="580" t="s">
        <v>148</v>
      </c>
      <c r="Z31" s="584"/>
      <c r="AA31" s="437"/>
      <c r="AB31" s="437"/>
      <c r="AC31" s="431"/>
      <c r="AD31" s="431"/>
      <c r="AE31" s="436"/>
      <c r="AF31" s="431"/>
      <c r="AG31" s="423"/>
      <c r="AH31" s="422"/>
      <c r="AI31" s="422"/>
      <c r="AJ31" s="429"/>
      <c r="AK31" s="429"/>
      <c r="AL31" s="428"/>
      <c r="AM31" s="427"/>
      <c r="AN31" s="427"/>
      <c r="AO31" s="584"/>
      <c r="AP31" s="580" t="s" ph="1">
        <v>604</v>
      </c>
      <c r="AQ31" s="580" t="s">
        <v>264</v>
      </c>
      <c r="AR31" s="585">
        <v>65</v>
      </c>
    </row>
    <row r="32" spans="1:44" ht="12.95" customHeight="1" x14ac:dyDescent="0.15">
      <c r="A32" s="582"/>
      <c r="B32" s="580"/>
      <c r="C32" s="580"/>
      <c r="D32" s="585"/>
      <c r="E32" s="431"/>
      <c r="F32" s="431">
        <v>11</v>
      </c>
      <c r="G32" s="440"/>
      <c r="H32" s="431"/>
      <c r="I32" s="436"/>
      <c r="J32" s="431"/>
      <c r="K32" s="423"/>
      <c r="L32" s="422"/>
      <c r="M32" s="422"/>
      <c r="N32" s="429"/>
      <c r="O32" s="429"/>
      <c r="P32" s="422"/>
      <c r="Q32" s="422"/>
      <c r="R32" s="422"/>
      <c r="S32" s="585"/>
      <c r="T32" s="580"/>
      <c r="U32" s="580"/>
      <c r="V32" s="582"/>
      <c r="W32" s="582"/>
      <c r="X32" s="580"/>
      <c r="Y32" s="580"/>
      <c r="Z32" s="585"/>
      <c r="AA32" s="431"/>
      <c r="AB32" s="431">
        <v>27</v>
      </c>
      <c r="AC32" s="440"/>
      <c r="AD32" s="431"/>
      <c r="AE32" s="436"/>
      <c r="AF32" s="431"/>
      <c r="AG32" s="423"/>
      <c r="AH32" s="422"/>
      <c r="AI32" s="422"/>
      <c r="AJ32" s="429"/>
      <c r="AK32" s="429"/>
      <c r="AL32" s="422"/>
      <c r="AM32" s="422"/>
      <c r="AN32" s="422"/>
      <c r="AO32" s="585"/>
      <c r="AP32" s="580"/>
      <c r="AQ32" s="580"/>
      <c r="AR32" s="585"/>
    </row>
    <row r="33" spans="1:44" ht="12.95" customHeight="1" x14ac:dyDescent="0.15">
      <c r="A33" s="581">
        <v>15</v>
      </c>
      <c r="B33" s="580" t="s" ph="1">
        <v>614</v>
      </c>
      <c r="C33" s="580" t="s">
        <v>152</v>
      </c>
      <c r="D33" s="584"/>
      <c r="E33" s="437"/>
      <c r="F33" s="437"/>
      <c r="G33" s="436"/>
      <c r="H33" s="436"/>
      <c r="I33" s="436"/>
      <c r="J33" s="431"/>
      <c r="K33" s="423"/>
      <c r="L33" s="422"/>
      <c r="M33" s="422"/>
      <c r="N33" s="429"/>
      <c r="O33" s="432"/>
      <c r="P33" s="422">
        <v>44</v>
      </c>
      <c r="Q33" s="422"/>
      <c r="R33" s="427"/>
      <c r="S33" s="584"/>
      <c r="T33" s="580" t="s" ph="1">
        <v>973</v>
      </c>
      <c r="U33" s="580" t="s">
        <v>953</v>
      </c>
      <c r="V33" s="581">
        <v>32</v>
      </c>
      <c r="W33" s="581">
        <v>49</v>
      </c>
      <c r="X33" s="580" t="s" ph="1">
        <v>628</v>
      </c>
      <c r="Y33" s="580" t="s">
        <v>155</v>
      </c>
      <c r="Z33" s="584"/>
      <c r="AA33" s="437"/>
      <c r="AB33" s="437"/>
      <c r="AC33" s="436"/>
      <c r="AD33" s="436"/>
      <c r="AE33" s="436"/>
      <c r="AF33" s="431"/>
      <c r="AG33" s="423"/>
      <c r="AH33" s="422"/>
      <c r="AI33" s="422"/>
      <c r="AJ33" s="429"/>
      <c r="AK33" s="432"/>
      <c r="AL33" s="422">
        <v>52</v>
      </c>
      <c r="AM33" s="422"/>
      <c r="AN33" s="427"/>
      <c r="AO33" s="584"/>
      <c r="AP33" s="580" t="s" ph="1">
        <v>635</v>
      </c>
      <c r="AQ33" s="580" t="s">
        <v>161</v>
      </c>
      <c r="AR33" s="585">
        <v>66</v>
      </c>
    </row>
    <row r="34" spans="1:44" ht="12.95" customHeight="1" x14ac:dyDescent="0.15">
      <c r="A34" s="582"/>
      <c r="B34" s="580"/>
      <c r="C34" s="580"/>
      <c r="D34" s="585"/>
      <c r="E34" s="431"/>
      <c r="F34" s="431"/>
      <c r="G34" s="431">
        <v>40</v>
      </c>
      <c r="H34" s="440"/>
      <c r="I34" s="436"/>
      <c r="J34" s="431"/>
      <c r="K34" s="423"/>
      <c r="L34" s="422"/>
      <c r="M34" s="422"/>
      <c r="N34" s="422"/>
      <c r="O34" s="428"/>
      <c r="P34" s="422"/>
      <c r="Q34" s="432"/>
      <c r="R34" s="422">
        <v>2</v>
      </c>
      <c r="S34" s="585"/>
      <c r="T34" s="580"/>
      <c r="U34" s="580"/>
      <c r="V34" s="582"/>
      <c r="W34" s="582"/>
      <c r="X34" s="580"/>
      <c r="Y34" s="580"/>
      <c r="Z34" s="585"/>
      <c r="AA34" s="431"/>
      <c r="AB34" s="431"/>
      <c r="AC34" s="431">
        <v>48</v>
      </c>
      <c r="AD34" s="440"/>
      <c r="AE34" s="436"/>
      <c r="AF34" s="431"/>
      <c r="AG34" s="423"/>
      <c r="AH34" s="422"/>
      <c r="AI34" s="422"/>
      <c r="AJ34" s="422"/>
      <c r="AK34" s="428"/>
      <c r="AL34" s="422"/>
      <c r="AM34" s="432"/>
      <c r="AN34" s="422">
        <v>4</v>
      </c>
      <c r="AO34" s="585"/>
      <c r="AP34" s="580"/>
      <c r="AQ34" s="580"/>
      <c r="AR34" s="585"/>
    </row>
    <row r="35" spans="1:44" ht="12.95" customHeight="1" x14ac:dyDescent="0.15">
      <c r="A35" s="581">
        <v>16</v>
      </c>
      <c r="B35" s="580" t="s" ph="1">
        <v>642</v>
      </c>
      <c r="C35" s="580" t="s">
        <v>150</v>
      </c>
      <c r="D35" s="584"/>
      <c r="E35" s="437"/>
      <c r="F35" s="437"/>
      <c r="G35" s="431"/>
      <c r="H35" s="436"/>
      <c r="I35" s="431"/>
      <c r="J35" s="431"/>
      <c r="K35" s="423"/>
      <c r="L35" s="422"/>
      <c r="M35" s="422"/>
      <c r="N35" s="422"/>
      <c r="O35" s="429"/>
      <c r="P35" s="429"/>
      <c r="Q35" s="428"/>
      <c r="R35" s="427"/>
      <c r="S35" s="584"/>
      <c r="T35" s="580" t="s" ph="1">
        <v>972</v>
      </c>
      <c r="U35" s="580" t="s">
        <v>157</v>
      </c>
      <c r="V35" s="581">
        <v>33</v>
      </c>
      <c r="W35" s="581">
        <v>50</v>
      </c>
      <c r="X35" s="580" t="s" ph="1">
        <v>617</v>
      </c>
      <c r="Y35" s="580" t="s">
        <v>145</v>
      </c>
      <c r="Z35" s="584"/>
      <c r="AA35" s="437"/>
      <c r="AB35" s="437"/>
      <c r="AC35" s="431"/>
      <c r="AD35" s="436"/>
      <c r="AE35" s="431"/>
      <c r="AF35" s="431"/>
      <c r="AG35" s="423"/>
      <c r="AH35" s="422"/>
      <c r="AI35" s="422"/>
      <c r="AJ35" s="422"/>
      <c r="AK35" s="429"/>
      <c r="AL35" s="429"/>
      <c r="AM35" s="428"/>
      <c r="AN35" s="427"/>
      <c r="AO35" s="584"/>
      <c r="AP35" s="580" t="s" ph="1">
        <v>971</v>
      </c>
      <c r="AQ35" s="580" t="s">
        <v>145</v>
      </c>
      <c r="AR35" s="585">
        <v>67</v>
      </c>
    </row>
    <row r="36" spans="1:44" ht="12.95" customHeight="1" x14ac:dyDescent="0.15">
      <c r="A36" s="582"/>
      <c r="B36" s="580"/>
      <c r="C36" s="580"/>
      <c r="D36" s="585"/>
      <c r="E36" s="431"/>
      <c r="F36" s="431">
        <v>12</v>
      </c>
      <c r="G36" s="440"/>
      <c r="H36" s="436"/>
      <c r="I36" s="431"/>
      <c r="J36" s="431"/>
      <c r="K36" s="423"/>
      <c r="L36" s="422"/>
      <c r="M36" s="422"/>
      <c r="N36" s="422"/>
      <c r="O36" s="429"/>
      <c r="P36" s="432"/>
      <c r="Q36" s="422">
        <v>20</v>
      </c>
      <c r="R36" s="422"/>
      <c r="S36" s="585"/>
      <c r="T36" s="580"/>
      <c r="U36" s="580"/>
      <c r="V36" s="582"/>
      <c r="W36" s="582"/>
      <c r="X36" s="580"/>
      <c r="Y36" s="580"/>
      <c r="Z36" s="585"/>
      <c r="AA36" s="431"/>
      <c r="AB36" s="431">
        <v>28</v>
      </c>
      <c r="AC36" s="440"/>
      <c r="AD36" s="436"/>
      <c r="AE36" s="431"/>
      <c r="AF36" s="431"/>
      <c r="AG36" s="423"/>
      <c r="AH36" s="422"/>
      <c r="AI36" s="422"/>
      <c r="AJ36" s="422"/>
      <c r="AK36" s="429"/>
      <c r="AL36" s="432"/>
      <c r="AM36" s="422">
        <v>36</v>
      </c>
      <c r="AN36" s="422"/>
      <c r="AO36" s="585"/>
      <c r="AP36" s="580"/>
      <c r="AQ36" s="580"/>
      <c r="AR36" s="585"/>
    </row>
    <row r="37" spans="1:44" ht="12.95" customHeight="1" x14ac:dyDescent="0.15">
      <c r="A37" s="581">
        <v>17</v>
      </c>
      <c r="B37" s="580" t="s" ph="1">
        <v>603</v>
      </c>
      <c r="C37" s="580" t="s">
        <v>161</v>
      </c>
      <c r="D37" s="584"/>
      <c r="E37" s="437"/>
      <c r="F37" s="437"/>
      <c r="G37" s="436"/>
      <c r="H37" s="431"/>
      <c r="I37" s="431"/>
      <c r="J37" s="431"/>
      <c r="K37" s="423"/>
      <c r="L37" s="422"/>
      <c r="M37" s="422"/>
      <c r="N37" s="422"/>
      <c r="O37" s="422"/>
      <c r="P37" s="428"/>
      <c r="Q37" s="427"/>
      <c r="R37" s="427"/>
      <c r="S37" s="584"/>
      <c r="T37" s="580" t="s" ph="1">
        <v>624</v>
      </c>
      <c r="U37" s="580" t="s">
        <v>161</v>
      </c>
      <c r="V37" s="581">
        <v>34</v>
      </c>
      <c r="W37" s="581">
        <v>51</v>
      </c>
      <c r="X37" s="580" t="s" ph="1">
        <v>632</v>
      </c>
      <c r="Y37" s="580" t="s">
        <v>149</v>
      </c>
      <c r="Z37" s="584"/>
      <c r="AA37" s="437"/>
      <c r="AB37" s="437"/>
      <c r="AC37" s="436"/>
      <c r="AD37" s="431"/>
      <c r="AE37" s="431"/>
      <c r="AF37" s="431"/>
      <c r="AG37" s="423"/>
      <c r="AH37" s="422"/>
      <c r="AI37" s="422"/>
      <c r="AJ37" s="422"/>
      <c r="AK37" s="422"/>
      <c r="AL37" s="428"/>
      <c r="AM37" s="427"/>
      <c r="AN37" s="427"/>
      <c r="AO37" s="584"/>
      <c r="AP37" s="580" t="s" ph="1">
        <v>616</v>
      </c>
      <c r="AQ37" s="580" t="s">
        <v>152</v>
      </c>
      <c r="AR37" s="585">
        <v>68</v>
      </c>
    </row>
    <row r="38" spans="1:44" ht="12.95" customHeight="1" x14ac:dyDescent="0.15">
      <c r="A38" s="582"/>
      <c r="B38" s="580"/>
      <c r="C38" s="580"/>
      <c r="D38" s="585"/>
      <c r="E38" s="431"/>
      <c r="F38" s="431"/>
      <c r="G38" s="431"/>
      <c r="H38" s="431"/>
      <c r="I38" s="431"/>
      <c r="J38" s="431" t="s">
        <v>263</v>
      </c>
      <c r="K38" s="423"/>
      <c r="L38" s="422"/>
      <c r="M38" s="422"/>
      <c r="N38" s="422"/>
      <c r="O38" s="422"/>
      <c r="P38" s="422"/>
      <c r="Q38" s="422"/>
      <c r="R38" s="422"/>
      <c r="S38" s="585"/>
      <c r="T38" s="580"/>
      <c r="U38" s="580"/>
      <c r="V38" s="582"/>
      <c r="W38" s="582"/>
      <c r="X38" s="580"/>
      <c r="Y38" s="580"/>
      <c r="Z38" s="585"/>
      <c r="AA38" s="431"/>
      <c r="AB38" s="431"/>
      <c r="AC38" s="431"/>
      <c r="AD38" s="431"/>
      <c r="AE38" s="431"/>
      <c r="AF38" s="431" t="s">
        <v>263</v>
      </c>
      <c r="AG38" s="423"/>
      <c r="AH38" s="422"/>
      <c r="AI38" s="422"/>
      <c r="AJ38" s="422"/>
      <c r="AK38" s="422"/>
      <c r="AL38" s="422"/>
      <c r="AM38" s="422"/>
      <c r="AN38" s="422"/>
      <c r="AO38" s="585"/>
      <c r="AP38" s="580"/>
      <c r="AQ38" s="580"/>
      <c r="AR38" s="585"/>
    </row>
    <row r="39" spans="1:44" ht="12.95" customHeight="1" x14ac:dyDescent="0.15"/>
    <row r="40" spans="1:44" ht="12.95" customHeight="1" x14ac:dyDescent="0.15">
      <c r="B40" s="494"/>
      <c r="C40" s="425"/>
      <c r="D40" s="424"/>
      <c r="F40" s="498"/>
      <c r="G40" s="498"/>
      <c r="H40" s="498"/>
      <c r="I40" s="498"/>
      <c r="J40" s="498"/>
      <c r="K40" s="499" t="s">
        <v>1092</v>
      </c>
      <c r="L40" s="498"/>
      <c r="M40" s="498"/>
      <c r="N40" s="498"/>
      <c r="O40" s="498"/>
      <c r="P40" s="498"/>
      <c r="Q40" s="498"/>
      <c r="R40" s="498"/>
      <c r="S40" s="424"/>
      <c r="T40" s="425"/>
      <c r="AB40" s="498"/>
      <c r="AC40" s="498"/>
      <c r="AD40" s="498"/>
      <c r="AE40" s="498"/>
      <c r="AF40" s="498"/>
      <c r="AG40" s="499" t="s">
        <v>1091</v>
      </c>
      <c r="AH40" s="498"/>
      <c r="AI40" s="498"/>
      <c r="AJ40" s="498"/>
      <c r="AK40" s="498"/>
      <c r="AL40" s="498"/>
      <c r="AM40" s="498"/>
      <c r="AN40" s="498"/>
    </row>
    <row r="41" spans="1:44" ht="12.95" customHeight="1" x14ac:dyDescent="0.15">
      <c r="B41" s="494"/>
      <c r="C41" s="425"/>
      <c r="D41" s="424"/>
      <c r="E41" s="497"/>
      <c r="F41" s="497"/>
      <c r="G41" s="497"/>
      <c r="H41" s="497"/>
      <c r="I41" s="497"/>
      <c r="J41" s="497"/>
      <c r="L41" s="497"/>
      <c r="M41" s="497"/>
      <c r="N41" s="497"/>
      <c r="O41" s="497"/>
      <c r="P41" s="497"/>
      <c r="Q41" s="497"/>
      <c r="R41" s="497"/>
      <c r="S41" s="424"/>
      <c r="T41" s="425"/>
      <c r="AB41" s="497"/>
      <c r="AC41" s="497"/>
      <c r="AD41" s="497"/>
      <c r="AE41" s="497"/>
      <c r="AF41" s="497"/>
      <c r="AH41" s="497"/>
      <c r="AI41" s="497"/>
      <c r="AJ41" s="497"/>
      <c r="AK41" s="497"/>
      <c r="AL41" s="497"/>
      <c r="AM41" s="497"/>
      <c r="AN41" s="497"/>
    </row>
    <row r="42" spans="1:44" ht="12.95" customHeight="1" x14ac:dyDescent="0.15">
      <c r="C42" s="493"/>
      <c r="D42" s="492"/>
      <c r="E42" s="487"/>
      <c r="F42" s="494" t="s">
        <v>1090</v>
      </c>
      <c r="G42" s="423"/>
      <c r="H42" s="423"/>
      <c r="I42" s="496"/>
      <c r="J42" s="496"/>
      <c r="K42" s="439"/>
      <c r="L42" s="438"/>
      <c r="M42" s="427"/>
      <c r="N42" s="427"/>
      <c r="O42" s="427"/>
      <c r="P42" s="488" t="s">
        <v>1089</v>
      </c>
      <c r="Q42" s="495"/>
      <c r="R42" s="487"/>
      <c r="S42" s="424"/>
      <c r="AB42" s="494" t="s">
        <v>1088</v>
      </c>
      <c r="AC42" s="423"/>
      <c r="AD42" s="423"/>
      <c r="AE42" s="496"/>
      <c r="AF42" s="496"/>
      <c r="AG42" s="439"/>
      <c r="AH42" s="438"/>
      <c r="AI42" s="427"/>
      <c r="AJ42" s="427"/>
      <c r="AK42" s="427"/>
      <c r="AL42" s="488" t="s">
        <v>1087</v>
      </c>
      <c r="AM42" s="495"/>
      <c r="AN42" s="487"/>
    </row>
    <row r="43" spans="1:44" ht="12.95" customHeight="1" x14ac:dyDescent="0.15">
      <c r="B43" s="494"/>
      <c r="C43" s="493"/>
      <c r="D43" s="492"/>
      <c r="E43" s="487"/>
      <c r="F43" s="490"/>
      <c r="G43" s="487"/>
      <c r="H43" s="487"/>
      <c r="I43" s="487"/>
      <c r="J43" s="487"/>
      <c r="K43" s="489">
        <v>67</v>
      </c>
      <c r="L43" s="422"/>
      <c r="M43" s="422"/>
      <c r="N43" s="422"/>
      <c r="O43" s="422"/>
      <c r="P43" s="488"/>
      <c r="Q43" s="422"/>
      <c r="R43" s="487"/>
      <c r="S43" s="424"/>
      <c r="AB43" s="490"/>
      <c r="AC43" s="487"/>
      <c r="AD43" s="487"/>
      <c r="AE43" s="487"/>
      <c r="AF43" s="487"/>
      <c r="AG43" s="489" t="s">
        <v>1086</v>
      </c>
      <c r="AH43" s="422"/>
      <c r="AI43" s="422"/>
      <c r="AJ43" s="422"/>
      <c r="AK43" s="422"/>
      <c r="AL43" s="488"/>
      <c r="AM43" s="422"/>
      <c r="AN43" s="487"/>
    </row>
    <row r="44" spans="1:44" ht="12.95" customHeight="1" x14ac:dyDescent="0.15">
      <c r="B44" s="494"/>
      <c r="C44" s="493"/>
      <c r="D44" s="492"/>
      <c r="E44" s="487"/>
      <c r="F44" s="490"/>
      <c r="G44" s="487"/>
      <c r="H44" s="487"/>
      <c r="I44" s="487"/>
      <c r="J44" s="487"/>
      <c r="K44" s="489"/>
      <c r="L44" s="422"/>
      <c r="M44" s="422"/>
      <c r="N44" s="422"/>
      <c r="O44" s="422"/>
      <c r="P44" s="488"/>
      <c r="Q44" s="422"/>
      <c r="R44" s="487"/>
      <c r="S44" s="424"/>
      <c r="AB44" s="490"/>
      <c r="AC44" s="487"/>
      <c r="AD44" s="487"/>
      <c r="AE44" s="487"/>
      <c r="AF44" s="487"/>
      <c r="AG44" s="489"/>
      <c r="AH44" s="422"/>
      <c r="AI44" s="422"/>
      <c r="AJ44" s="422"/>
      <c r="AK44" s="422"/>
      <c r="AL44" s="488"/>
      <c r="AM44" s="422"/>
      <c r="AN44" s="487"/>
    </row>
    <row r="45" spans="1:44" ht="12.95" customHeight="1" x14ac:dyDescent="0.15">
      <c r="A45" s="572" t="s">
        <v>970</v>
      </c>
      <c r="B45" s="573"/>
      <c r="C45" s="574"/>
      <c r="D45" s="598">
        <f>B46</f>
        <v>0</v>
      </c>
      <c r="E45" s="599"/>
      <c r="F45" s="600"/>
      <c r="G45" s="598">
        <f>E46</f>
        <v>0</v>
      </c>
      <c r="H45" s="599"/>
      <c r="I45" s="600"/>
      <c r="J45" s="598">
        <f>H46</f>
        <v>0</v>
      </c>
      <c r="K45" s="599"/>
      <c r="L45" s="600"/>
      <c r="M45" s="598">
        <f>K46</f>
        <v>0</v>
      </c>
      <c r="N45" s="599"/>
      <c r="O45" s="600"/>
      <c r="P45" s="595" t="s">
        <v>929</v>
      </c>
      <c r="Q45" s="596"/>
      <c r="R45" s="597"/>
      <c r="S45" s="468"/>
      <c r="T45" s="491" t="s">
        <v>928</v>
      </c>
      <c r="U45" s="491" t="s">
        <v>927</v>
      </c>
      <c r="AB45" s="490"/>
      <c r="AC45" s="487"/>
      <c r="AD45" s="487"/>
      <c r="AE45" s="487"/>
      <c r="AF45" s="487"/>
      <c r="AG45" s="489"/>
      <c r="AH45" s="422"/>
      <c r="AI45" s="422"/>
      <c r="AJ45" s="422"/>
      <c r="AK45" s="422"/>
      <c r="AL45" s="488"/>
      <c r="AM45" s="422"/>
      <c r="AN45" s="487"/>
    </row>
    <row r="46" spans="1:44" ht="12.95" customHeight="1" x14ac:dyDescent="0.15">
      <c r="A46" s="552"/>
      <c r="B46" s="555"/>
      <c r="C46" s="558"/>
      <c r="D46" s="586"/>
      <c r="E46" s="587"/>
      <c r="F46" s="588"/>
      <c r="G46" s="485"/>
      <c r="H46" s="484"/>
      <c r="I46" s="483">
        <v>73</v>
      </c>
      <c r="J46" s="485"/>
      <c r="K46" s="484"/>
      <c r="L46" s="483">
        <v>71</v>
      </c>
      <c r="M46" s="485"/>
      <c r="N46" s="484"/>
      <c r="O46" s="483">
        <v>69</v>
      </c>
      <c r="P46" s="482"/>
      <c r="Q46" s="433"/>
      <c r="R46" s="481"/>
      <c r="S46" s="480" t="s">
        <v>925</v>
      </c>
      <c r="T46" s="393">
        <f>F47+I47+L47+O47</f>
        <v>0</v>
      </c>
      <c r="U46" s="548"/>
      <c r="AB46" s="490"/>
      <c r="AC46" s="487"/>
      <c r="AD46" s="487"/>
      <c r="AE46" s="487"/>
      <c r="AF46" s="487"/>
      <c r="AG46" s="489"/>
      <c r="AH46" s="422"/>
      <c r="AI46" s="422"/>
      <c r="AJ46" s="422"/>
      <c r="AK46" s="422"/>
      <c r="AL46" s="488"/>
      <c r="AM46" s="422"/>
      <c r="AN46" s="487"/>
    </row>
    <row r="47" spans="1:44" ht="12.95" customHeight="1" x14ac:dyDescent="0.15">
      <c r="A47" s="553"/>
      <c r="B47" s="556"/>
      <c r="C47" s="559"/>
      <c r="D47" s="589"/>
      <c r="E47" s="590"/>
      <c r="F47" s="591"/>
      <c r="G47" s="479"/>
      <c r="H47" s="478" t="s">
        <v>1084</v>
      </c>
      <c r="I47" s="477"/>
      <c r="J47" s="479"/>
      <c r="K47" s="478" t="s">
        <v>1085</v>
      </c>
      <c r="L47" s="477"/>
      <c r="M47" s="479"/>
      <c r="N47" s="478" t="s">
        <v>1085</v>
      </c>
      <c r="O47" s="477"/>
      <c r="P47" s="476"/>
      <c r="Q47" s="422"/>
      <c r="R47" s="475"/>
      <c r="S47" s="474" t="s">
        <v>923</v>
      </c>
      <c r="T47" s="393" t="e">
        <f>H47+K47+N47+Q47</f>
        <v>#VALUE!</v>
      </c>
      <c r="U47" s="549"/>
      <c r="AB47" s="490"/>
      <c r="AC47" s="487"/>
      <c r="AD47" s="487"/>
      <c r="AE47" s="487"/>
      <c r="AF47" s="487"/>
      <c r="AG47" s="489"/>
      <c r="AH47" s="422"/>
      <c r="AI47" s="422"/>
      <c r="AJ47" s="422"/>
      <c r="AK47" s="422"/>
      <c r="AL47" s="488"/>
      <c r="AM47" s="422"/>
      <c r="AN47" s="487"/>
    </row>
    <row r="48" spans="1:44" ht="12.95" customHeight="1" x14ac:dyDescent="0.15">
      <c r="A48" s="554"/>
      <c r="B48" s="557"/>
      <c r="C48" s="560"/>
      <c r="D48" s="592"/>
      <c r="E48" s="593"/>
      <c r="F48" s="594"/>
      <c r="G48" s="479"/>
      <c r="H48" s="486"/>
      <c r="I48" s="477"/>
      <c r="J48" s="479"/>
      <c r="K48" s="486"/>
      <c r="L48" s="477"/>
      <c r="M48" s="479"/>
      <c r="N48" s="486"/>
      <c r="O48" s="477"/>
      <c r="P48" s="470"/>
      <c r="Q48" s="427"/>
      <c r="R48" s="469"/>
      <c r="S48" s="468" t="s">
        <v>922</v>
      </c>
      <c r="T48" s="388"/>
      <c r="U48" s="550"/>
      <c r="AB48" s="490"/>
      <c r="AC48" s="487"/>
      <c r="AD48" s="487"/>
      <c r="AE48" s="487"/>
      <c r="AF48" s="487"/>
      <c r="AG48" s="489"/>
      <c r="AH48" s="422"/>
      <c r="AI48" s="422"/>
      <c r="AJ48" s="422"/>
      <c r="AK48" s="422"/>
      <c r="AL48" s="488"/>
      <c r="AM48" s="422"/>
      <c r="AN48" s="487"/>
    </row>
    <row r="49" spans="1:40" ht="12.95" customHeight="1" x14ac:dyDescent="0.15">
      <c r="A49" s="552"/>
      <c r="B49" s="555"/>
      <c r="C49" s="558"/>
      <c r="D49" s="485"/>
      <c r="E49" s="484"/>
      <c r="F49" s="483">
        <f>I46</f>
        <v>73</v>
      </c>
      <c r="G49" s="586"/>
      <c r="H49" s="587"/>
      <c r="I49" s="588"/>
      <c r="J49" s="485"/>
      <c r="K49" s="484"/>
      <c r="L49" s="483">
        <v>70</v>
      </c>
      <c r="M49" s="485"/>
      <c r="N49" s="484"/>
      <c r="O49" s="483">
        <v>72</v>
      </c>
      <c r="P49" s="482"/>
      <c r="Q49" s="433"/>
      <c r="R49" s="481"/>
      <c r="S49" s="480" t="s">
        <v>925</v>
      </c>
      <c r="T49" s="393">
        <f>F50+I50+L50+O50</f>
        <v>0</v>
      </c>
      <c r="U49" s="548"/>
      <c r="AB49" s="490"/>
      <c r="AC49" s="487"/>
      <c r="AD49" s="487"/>
      <c r="AE49" s="487"/>
      <c r="AF49" s="487"/>
      <c r="AG49" s="489"/>
      <c r="AH49" s="422"/>
      <c r="AI49" s="422"/>
      <c r="AJ49" s="422"/>
      <c r="AK49" s="422"/>
      <c r="AL49" s="488"/>
      <c r="AM49" s="422"/>
      <c r="AN49" s="487"/>
    </row>
    <row r="50" spans="1:40" ht="12.95" customHeight="1" x14ac:dyDescent="0.15">
      <c r="A50" s="553"/>
      <c r="B50" s="556"/>
      <c r="C50" s="559"/>
      <c r="D50" s="479"/>
      <c r="E50" s="478" t="s">
        <v>1084</v>
      </c>
      <c r="F50" s="477"/>
      <c r="G50" s="589"/>
      <c r="H50" s="590"/>
      <c r="I50" s="591"/>
      <c r="J50" s="479"/>
      <c r="K50" s="478" t="s">
        <v>1085</v>
      </c>
      <c r="L50" s="477"/>
      <c r="M50" s="479"/>
      <c r="N50" s="478" t="s">
        <v>1085</v>
      </c>
      <c r="O50" s="477"/>
      <c r="P50" s="476"/>
      <c r="Q50" s="422"/>
      <c r="R50" s="475"/>
      <c r="S50" s="474" t="s">
        <v>923</v>
      </c>
      <c r="T50" s="393" t="e">
        <f>H50+K50+N50+Q50</f>
        <v>#VALUE!</v>
      </c>
      <c r="U50" s="549"/>
    </row>
    <row r="51" spans="1:40" ht="12.95" customHeight="1" x14ac:dyDescent="0.15">
      <c r="A51" s="554"/>
      <c r="B51" s="557"/>
      <c r="C51" s="560"/>
      <c r="D51" s="479"/>
      <c r="E51" s="486"/>
      <c r="F51" s="477"/>
      <c r="G51" s="592"/>
      <c r="H51" s="593"/>
      <c r="I51" s="594"/>
      <c r="J51" s="479"/>
      <c r="K51" s="486"/>
      <c r="L51" s="477"/>
      <c r="M51" s="479"/>
      <c r="N51" s="486"/>
      <c r="O51" s="477"/>
      <c r="P51" s="470"/>
      <c r="Q51" s="427"/>
      <c r="R51" s="469"/>
      <c r="S51" s="468" t="s">
        <v>922</v>
      </c>
      <c r="T51" s="388"/>
      <c r="U51" s="550"/>
    </row>
    <row r="52" spans="1:40" ht="12.95" customHeight="1" x14ac:dyDescent="0.15">
      <c r="A52" s="552"/>
      <c r="B52" s="555"/>
      <c r="C52" s="558"/>
      <c r="D52" s="485"/>
      <c r="E52" s="484"/>
      <c r="F52" s="483">
        <f>L46</f>
        <v>71</v>
      </c>
      <c r="G52" s="485"/>
      <c r="H52" s="484"/>
      <c r="I52" s="483">
        <f>L49</f>
        <v>70</v>
      </c>
      <c r="J52" s="586"/>
      <c r="K52" s="587"/>
      <c r="L52" s="588"/>
      <c r="M52" s="485"/>
      <c r="N52" s="484"/>
      <c r="O52" s="483">
        <v>74</v>
      </c>
      <c r="P52" s="482"/>
      <c r="Q52" s="433"/>
      <c r="R52" s="481"/>
      <c r="S52" s="480" t="s">
        <v>925</v>
      </c>
      <c r="T52" s="393">
        <f>F53+I53+L53+O53</f>
        <v>0</v>
      </c>
      <c r="U52" s="548"/>
    </row>
    <row r="53" spans="1:40" ht="12.95" customHeight="1" x14ac:dyDescent="0.15">
      <c r="A53" s="553"/>
      <c r="B53" s="556"/>
      <c r="C53" s="559"/>
      <c r="D53" s="479"/>
      <c r="E53" s="478" t="s">
        <v>924</v>
      </c>
      <c r="F53" s="477"/>
      <c r="G53" s="479"/>
      <c r="H53" s="478" t="s">
        <v>1085</v>
      </c>
      <c r="I53" s="477"/>
      <c r="J53" s="589"/>
      <c r="K53" s="590"/>
      <c r="L53" s="591"/>
      <c r="M53" s="479"/>
      <c r="N53" s="478" t="s">
        <v>1085</v>
      </c>
      <c r="O53" s="477"/>
      <c r="P53" s="476"/>
      <c r="Q53" s="422"/>
      <c r="R53" s="475"/>
      <c r="S53" s="474" t="s">
        <v>923</v>
      </c>
      <c r="T53" s="393" t="e">
        <f>H53+K53+N53+Q53</f>
        <v>#VALUE!</v>
      </c>
      <c r="U53" s="549"/>
    </row>
    <row r="54" spans="1:40" ht="12.95" customHeight="1" x14ac:dyDescent="0.15">
      <c r="A54" s="554"/>
      <c r="B54" s="557"/>
      <c r="C54" s="560"/>
      <c r="D54" s="479"/>
      <c r="E54" s="486"/>
      <c r="F54" s="477"/>
      <c r="G54" s="479"/>
      <c r="H54" s="486"/>
      <c r="I54" s="477"/>
      <c r="J54" s="592"/>
      <c r="K54" s="593"/>
      <c r="L54" s="594"/>
      <c r="M54" s="479"/>
      <c r="N54" s="486"/>
      <c r="O54" s="477"/>
      <c r="P54" s="470"/>
      <c r="Q54" s="427"/>
      <c r="R54" s="469"/>
      <c r="S54" s="468" t="s">
        <v>922</v>
      </c>
      <c r="T54" s="388"/>
      <c r="U54" s="550"/>
    </row>
    <row r="55" spans="1:40" ht="12.95" customHeight="1" x14ac:dyDescent="0.15">
      <c r="A55" s="552"/>
      <c r="B55" s="555"/>
      <c r="C55" s="558"/>
      <c r="D55" s="485"/>
      <c r="E55" s="484"/>
      <c r="F55" s="483">
        <f>O46</f>
        <v>69</v>
      </c>
      <c r="G55" s="485"/>
      <c r="H55" s="484"/>
      <c r="I55" s="483">
        <f>O49</f>
        <v>72</v>
      </c>
      <c r="J55" s="485"/>
      <c r="K55" s="484"/>
      <c r="L55" s="483">
        <f>O52</f>
        <v>74</v>
      </c>
      <c r="M55" s="586"/>
      <c r="N55" s="587"/>
      <c r="O55" s="588"/>
      <c r="P55" s="482"/>
      <c r="Q55" s="433"/>
      <c r="R55" s="481"/>
      <c r="S55" s="480" t="s">
        <v>925</v>
      </c>
      <c r="T55" s="393">
        <f>F56+I56+L56+O56</f>
        <v>0</v>
      </c>
      <c r="U55" s="548"/>
    </row>
    <row r="56" spans="1:40" ht="12.95" customHeight="1" x14ac:dyDescent="0.15">
      <c r="A56" s="553"/>
      <c r="B56" s="556"/>
      <c r="C56" s="559"/>
      <c r="D56" s="479"/>
      <c r="E56" s="478" t="s">
        <v>924</v>
      </c>
      <c r="F56" s="477"/>
      <c r="G56" s="479"/>
      <c r="H56" s="478" t="s">
        <v>924</v>
      </c>
      <c r="I56" s="477"/>
      <c r="J56" s="479"/>
      <c r="K56" s="478" t="s">
        <v>1084</v>
      </c>
      <c r="L56" s="477"/>
      <c r="M56" s="589"/>
      <c r="N56" s="590"/>
      <c r="O56" s="591"/>
      <c r="P56" s="476"/>
      <c r="Q56" s="422"/>
      <c r="R56" s="475"/>
      <c r="S56" s="474" t="s">
        <v>923</v>
      </c>
      <c r="T56" s="393" t="e">
        <f>H56+K56+N56+Q56</f>
        <v>#VALUE!</v>
      </c>
      <c r="U56" s="549"/>
    </row>
    <row r="57" spans="1:40" ht="12.95" customHeight="1" x14ac:dyDescent="0.15">
      <c r="A57" s="554"/>
      <c r="B57" s="557"/>
      <c r="C57" s="560"/>
      <c r="D57" s="473"/>
      <c r="E57" s="472"/>
      <c r="F57" s="471"/>
      <c r="G57" s="473"/>
      <c r="H57" s="472"/>
      <c r="I57" s="471"/>
      <c r="J57" s="473"/>
      <c r="K57" s="472"/>
      <c r="L57" s="471"/>
      <c r="M57" s="592"/>
      <c r="N57" s="593"/>
      <c r="O57" s="594"/>
      <c r="P57" s="470"/>
      <c r="Q57" s="427"/>
      <c r="R57" s="469"/>
      <c r="S57" s="468" t="s">
        <v>922</v>
      </c>
      <c r="T57" s="388"/>
      <c r="U57" s="550"/>
    </row>
    <row r="58" spans="1:40" ht="12.95" customHeight="1" x14ac:dyDescent="0.15"/>
  </sheetData>
  <mergeCells count="298">
    <mergeCell ref="A5:A6"/>
    <mergeCell ref="B5:B6"/>
    <mergeCell ref="C5:C6"/>
    <mergeCell ref="D5:D6"/>
    <mergeCell ref="S5:S6"/>
    <mergeCell ref="T5:T6"/>
    <mergeCell ref="U5:U6"/>
    <mergeCell ref="V5:V6"/>
    <mergeCell ref="A7:A8"/>
    <mergeCell ref="B7:B8"/>
    <mergeCell ref="C7:C8"/>
    <mergeCell ref="D7:D8"/>
    <mergeCell ref="S7:S8"/>
    <mergeCell ref="T7:T8"/>
    <mergeCell ref="U7:U8"/>
    <mergeCell ref="V7:V8"/>
    <mergeCell ref="A9:A10"/>
    <mergeCell ref="B9:B10"/>
    <mergeCell ref="C9:C10"/>
    <mergeCell ref="D9:D10"/>
    <mergeCell ref="S9:S10"/>
    <mergeCell ref="T9:T10"/>
    <mergeCell ref="U9:U10"/>
    <mergeCell ref="V9:V10"/>
    <mergeCell ref="A11:A12"/>
    <mergeCell ref="B11:B12"/>
    <mergeCell ref="C11:C12"/>
    <mergeCell ref="D11:D12"/>
    <mergeCell ref="S11:S12"/>
    <mergeCell ref="T11:T12"/>
    <mergeCell ref="U11:U12"/>
    <mergeCell ref="V11:V12"/>
    <mergeCell ref="A13:A14"/>
    <mergeCell ref="B13:B14"/>
    <mergeCell ref="C13:C14"/>
    <mergeCell ref="D13:D14"/>
    <mergeCell ref="S13:S14"/>
    <mergeCell ref="T13:T14"/>
    <mergeCell ref="U13:U14"/>
    <mergeCell ref="V13:V14"/>
    <mergeCell ref="A15:A16"/>
    <mergeCell ref="B15:B16"/>
    <mergeCell ref="C15:C16"/>
    <mergeCell ref="D15:D16"/>
    <mergeCell ref="S15:S16"/>
    <mergeCell ref="T15:T16"/>
    <mergeCell ref="U15:U16"/>
    <mergeCell ref="V15:V16"/>
    <mergeCell ref="A17:A18"/>
    <mergeCell ref="B17:B18"/>
    <mergeCell ref="C17:C18"/>
    <mergeCell ref="D17:D18"/>
    <mergeCell ref="S17:S18"/>
    <mergeCell ref="T17:T18"/>
    <mergeCell ref="U17:U18"/>
    <mergeCell ref="V17:V18"/>
    <mergeCell ref="A19:A20"/>
    <mergeCell ref="B19:B20"/>
    <mergeCell ref="C19:C20"/>
    <mergeCell ref="D19:D20"/>
    <mergeCell ref="S19:S20"/>
    <mergeCell ref="T19:T20"/>
    <mergeCell ref="U19:U20"/>
    <mergeCell ref="V19:V20"/>
    <mergeCell ref="A21:A22"/>
    <mergeCell ref="B21:B22"/>
    <mergeCell ref="C21:C22"/>
    <mergeCell ref="D21:D22"/>
    <mergeCell ref="S21:S22"/>
    <mergeCell ref="T21:T22"/>
    <mergeCell ref="U21:U22"/>
    <mergeCell ref="V21:V22"/>
    <mergeCell ref="A23:A24"/>
    <mergeCell ref="B23:B24"/>
    <mergeCell ref="C23:C24"/>
    <mergeCell ref="D23:D24"/>
    <mergeCell ref="S23:S24"/>
    <mergeCell ref="T23:T24"/>
    <mergeCell ref="U23:U24"/>
    <mergeCell ref="V23:V24"/>
    <mergeCell ref="A25:A26"/>
    <mergeCell ref="B25:B26"/>
    <mergeCell ref="C25:C26"/>
    <mergeCell ref="D25:D26"/>
    <mergeCell ref="S25:S26"/>
    <mergeCell ref="T25:T26"/>
    <mergeCell ref="U25:U26"/>
    <mergeCell ref="V25:V26"/>
    <mergeCell ref="A27:A28"/>
    <mergeCell ref="B27:B28"/>
    <mergeCell ref="C27:C28"/>
    <mergeCell ref="D27:D28"/>
    <mergeCell ref="S27:S28"/>
    <mergeCell ref="T27:T28"/>
    <mergeCell ref="U27:U28"/>
    <mergeCell ref="V27:V28"/>
    <mergeCell ref="U29:U30"/>
    <mergeCell ref="V29:V30"/>
    <mergeCell ref="A31:A32"/>
    <mergeCell ref="B31:B32"/>
    <mergeCell ref="C31:C32"/>
    <mergeCell ref="D31:D32"/>
    <mergeCell ref="S31:S32"/>
    <mergeCell ref="T31:T32"/>
    <mergeCell ref="U31:U32"/>
    <mergeCell ref="V31:V32"/>
    <mergeCell ref="A29:A30"/>
    <mergeCell ref="B29:B30"/>
    <mergeCell ref="C29:C30"/>
    <mergeCell ref="D29:D30"/>
    <mergeCell ref="S29:S30"/>
    <mergeCell ref="T29:T30"/>
    <mergeCell ref="A33:A34"/>
    <mergeCell ref="B33:B34"/>
    <mergeCell ref="C33:C34"/>
    <mergeCell ref="D33:D34"/>
    <mergeCell ref="S33:S34"/>
    <mergeCell ref="T33:T34"/>
    <mergeCell ref="U33:U34"/>
    <mergeCell ref="V33:V34"/>
    <mergeCell ref="A35:A36"/>
    <mergeCell ref="B35:B36"/>
    <mergeCell ref="C35:C36"/>
    <mergeCell ref="D35:D36"/>
    <mergeCell ref="S35:S36"/>
    <mergeCell ref="T35:T36"/>
    <mergeCell ref="U35:U36"/>
    <mergeCell ref="V35:V36"/>
    <mergeCell ref="W5:W6"/>
    <mergeCell ref="X5:X6"/>
    <mergeCell ref="Y5:Y6"/>
    <mergeCell ref="Z5:Z6"/>
    <mergeCell ref="AQ7:AQ8"/>
    <mergeCell ref="AR7:AR8"/>
    <mergeCell ref="AO5:AO6"/>
    <mergeCell ref="AP5:AP6"/>
    <mergeCell ref="AQ5:AQ6"/>
    <mergeCell ref="AR5:AR6"/>
    <mergeCell ref="W7:W8"/>
    <mergeCell ref="X7:X8"/>
    <mergeCell ref="Y7:Y8"/>
    <mergeCell ref="Z7:Z8"/>
    <mergeCell ref="AO7:AO8"/>
    <mergeCell ref="AP7:AP8"/>
    <mergeCell ref="AQ9:AQ10"/>
    <mergeCell ref="AR9:AR10"/>
    <mergeCell ref="AO11:AO12"/>
    <mergeCell ref="AP11:AP12"/>
    <mergeCell ref="AQ11:AQ12"/>
    <mergeCell ref="AR11:AR12"/>
    <mergeCell ref="W9:W10"/>
    <mergeCell ref="X9:X10"/>
    <mergeCell ref="Y9:Y10"/>
    <mergeCell ref="Z9:Z10"/>
    <mergeCell ref="AO9:AO10"/>
    <mergeCell ref="AP9:AP10"/>
    <mergeCell ref="W11:W12"/>
    <mergeCell ref="X11:X12"/>
    <mergeCell ref="Y11:Y12"/>
    <mergeCell ref="Z11:Z12"/>
    <mergeCell ref="AQ13:AQ14"/>
    <mergeCell ref="AR13:AR14"/>
    <mergeCell ref="W13:W14"/>
    <mergeCell ref="X13:X14"/>
    <mergeCell ref="Y13:Y14"/>
    <mergeCell ref="Z13:Z14"/>
    <mergeCell ref="AO13:AO14"/>
    <mergeCell ref="AP13:AP14"/>
    <mergeCell ref="AQ19:AQ20"/>
    <mergeCell ref="AR19:AR20"/>
    <mergeCell ref="W17:W18"/>
    <mergeCell ref="X17:X18"/>
    <mergeCell ref="Y17:Y18"/>
    <mergeCell ref="Z17:Z18"/>
    <mergeCell ref="AO17:AO18"/>
    <mergeCell ref="AP17:AP18"/>
    <mergeCell ref="AQ15:AQ16"/>
    <mergeCell ref="AR15:AR16"/>
    <mergeCell ref="AQ17:AQ18"/>
    <mergeCell ref="AR17:AR18"/>
    <mergeCell ref="W19:W20"/>
    <mergeCell ref="X19:X20"/>
    <mergeCell ref="Y19:Y20"/>
    <mergeCell ref="Z19:Z20"/>
    <mergeCell ref="AO19:AO20"/>
    <mergeCell ref="AP19:AP20"/>
    <mergeCell ref="W15:W16"/>
    <mergeCell ref="X15:X16"/>
    <mergeCell ref="Y15:Y16"/>
    <mergeCell ref="Z15:Z16"/>
    <mergeCell ref="AO15:AO16"/>
    <mergeCell ref="AP15:AP16"/>
    <mergeCell ref="W21:W22"/>
    <mergeCell ref="X21:X22"/>
    <mergeCell ref="Y21:Y22"/>
    <mergeCell ref="Z21:Z22"/>
    <mergeCell ref="AO21:AO22"/>
    <mergeCell ref="AP21:AP22"/>
    <mergeCell ref="AQ21:AQ22"/>
    <mergeCell ref="AR21:AR22"/>
    <mergeCell ref="W23:W24"/>
    <mergeCell ref="X23:X24"/>
    <mergeCell ref="Y23:Y24"/>
    <mergeCell ref="Z23:Z24"/>
    <mergeCell ref="AO23:AO24"/>
    <mergeCell ref="AP23:AP24"/>
    <mergeCell ref="AQ23:AQ24"/>
    <mergeCell ref="AR23:AR24"/>
    <mergeCell ref="W25:W26"/>
    <mergeCell ref="X25:X26"/>
    <mergeCell ref="Y25:Y26"/>
    <mergeCell ref="Z25:Z26"/>
    <mergeCell ref="AO25:AO26"/>
    <mergeCell ref="AP25:AP26"/>
    <mergeCell ref="AQ25:AQ26"/>
    <mergeCell ref="AR25:AR26"/>
    <mergeCell ref="W27:W28"/>
    <mergeCell ref="X27:X28"/>
    <mergeCell ref="Y27:Y28"/>
    <mergeCell ref="Z27:Z28"/>
    <mergeCell ref="AO27:AO28"/>
    <mergeCell ref="AP27:AP28"/>
    <mergeCell ref="AQ27:AQ28"/>
    <mergeCell ref="AR27:AR28"/>
    <mergeCell ref="W29:W30"/>
    <mergeCell ref="X29:X30"/>
    <mergeCell ref="Y29:Y30"/>
    <mergeCell ref="Z29:Z30"/>
    <mergeCell ref="AO29:AO30"/>
    <mergeCell ref="AP29:AP30"/>
    <mergeCell ref="AQ29:AQ30"/>
    <mergeCell ref="AR29:AR30"/>
    <mergeCell ref="W31:W32"/>
    <mergeCell ref="X31:X32"/>
    <mergeCell ref="Y31:Y32"/>
    <mergeCell ref="Z31:Z32"/>
    <mergeCell ref="AO31:AO32"/>
    <mergeCell ref="AP31:AP32"/>
    <mergeCell ref="AQ31:AQ32"/>
    <mergeCell ref="AR31:AR32"/>
    <mergeCell ref="AR37:AR38"/>
    <mergeCell ref="W37:W38"/>
    <mergeCell ref="X37:X38"/>
    <mergeCell ref="Y37:Y38"/>
    <mergeCell ref="Z37:Z38"/>
    <mergeCell ref="AO37:AO38"/>
    <mergeCell ref="AP37:AP38"/>
    <mergeCell ref="W33:W34"/>
    <mergeCell ref="X33:X34"/>
    <mergeCell ref="Y33:Y34"/>
    <mergeCell ref="Z33:Z34"/>
    <mergeCell ref="AO33:AO34"/>
    <mergeCell ref="AP33:AP34"/>
    <mergeCell ref="AQ33:AQ34"/>
    <mergeCell ref="AR33:AR34"/>
    <mergeCell ref="W35:W36"/>
    <mergeCell ref="X35:X36"/>
    <mergeCell ref="Y35:Y36"/>
    <mergeCell ref="Z35:Z36"/>
    <mergeCell ref="AO35:AO36"/>
    <mergeCell ref="AP35:AP36"/>
    <mergeCell ref="AQ35:AQ36"/>
    <mergeCell ref="AR35:AR36"/>
    <mergeCell ref="U37:U38"/>
    <mergeCell ref="V37:V38"/>
    <mergeCell ref="P45:R45"/>
    <mergeCell ref="U46:U48"/>
    <mergeCell ref="U49:U51"/>
    <mergeCell ref="U52:U54"/>
    <mergeCell ref="B52:B54"/>
    <mergeCell ref="C52:C54"/>
    <mergeCell ref="AQ37:AQ38"/>
    <mergeCell ref="D45:F45"/>
    <mergeCell ref="G45:I45"/>
    <mergeCell ref="J45:L45"/>
    <mergeCell ref="M45:O45"/>
    <mergeCell ref="D46:F48"/>
    <mergeCell ref="A45:C45"/>
    <mergeCell ref="A46:A48"/>
    <mergeCell ref="B46:B48"/>
    <mergeCell ref="C46:C48"/>
    <mergeCell ref="A37:A38"/>
    <mergeCell ref="B37:B38"/>
    <mergeCell ref="C37:C38"/>
    <mergeCell ref="D37:D38"/>
    <mergeCell ref="S37:S38"/>
    <mergeCell ref="T37:T38"/>
    <mergeCell ref="U55:U57"/>
    <mergeCell ref="G49:I51"/>
    <mergeCell ref="J52:L54"/>
    <mergeCell ref="M55:O57"/>
    <mergeCell ref="A52:A54"/>
    <mergeCell ref="A55:A57"/>
    <mergeCell ref="A49:A51"/>
    <mergeCell ref="B49:B51"/>
    <mergeCell ref="C49:C51"/>
    <mergeCell ref="B55:B57"/>
    <mergeCell ref="C55:C57"/>
  </mergeCells>
  <phoneticPr fontId="17"/>
  <pageMargins left="0.39370078740157483" right="0.39370078740157483" top="0.39370078740157483" bottom="0.39370078740157483" header="0.31496062992125984" footer="0.31496062992125984"/>
  <pageSetup paperSize="9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view="pageBreakPreview" zoomScaleNormal="100" zoomScaleSheetLayoutView="100" workbookViewId="0">
      <selection activeCell="H1" sqref="H1"/>
    </sheetView>
  </sheetViews>
  <sheetFormatPr defaultRowHeight="20.100000000000001" customHeight="1" x14ac:dyDescent="0.15"/>
  <cols>
    <col min="1" max="1" width="17.25" style="206" bestFit="1" customWidth="1"/>
    <col min="2" max="3" width="10.25" style="206" customWidth="1"/>
    <col min="4" max="6" width="12" style="206" customWidth="1"/>
    <col min="7" max="7" width="10.25" style="206" customWidth="1"/>
    <col min="8" max="10" width="9" style="206"/>
    <col min="11" max="12" width="15.375" style="206" customWidth="1"/>
    <col min="13" max="258" width="9" style="206"/>
    <col min="259" max="260" width="8" style="206" customWidth="1"/>
    <col min="261" max="261" width="21.125" style="206" customWidth="1"/>
    <col min="262" max="262" width="17.625" style="206" customWidth="1"/>
    <col min="263" max="263" width="15.625" style="206" customWidth="1"/>
    <col min="264" max="514" width="9" style="206"/>
    <col min="515" max="516" width="8" style="206" customWidth="1"/>
    <col min="517" max="517" width="21.125" style="206" customWidth="1"/>
    <col min="518" max="518" width="17.625" style="206" customWidth="1"/>
    <col min="519" max="519" width="15.625" style="206" customWidth="1"/>
    <col min="520" max="770" width="9" style="206"/>
    <col min="771" max="772" width="8" style="206" customWidth="1"/>
    <col min="773" max="773" width="21.125" style="206" customWidth="1"/>
    <col min="774" max="774" width="17.625" style="206" customWidth="1"/>
    <col min="775" max="775" width="15.625" style="206" customWidth="1"/>
    <col min="776" max="1026" width="9" style="206"/>
    <col min="1027" max="1028" width="8" style="206" customWidth="1"/>
    <col min="1029" max="1029" width="21.125" style="206" customWidth="1"/>
    <col min="1030" max="1030" width="17.625" style="206" customWidth="1"/>
    <col min="1031" max="1031" width="15.625" style="206" customWidth="1"/>
    <col min="1032" max="1282" width="9" style="206"/>
    <col min="1283" max="1284" width="8" style="206" customWidth="1"/>
    <col min="1285" max="1285" width="21.125" style="206" customWidth="1"/>
    <col min="1286" max="1286" width="17.625" style="206" customWidth="1"/>
    <col min="1287" max="1287" width="15.625" style="206" customWidth="1"/>
    <col min="1288" max="1538" width="9" style="206"/>
    <col min="1539" max="1540" width="8" style="206" customWidth="1"/>
    <col min="1541" max="1541" width="21.125" style="206" customWidth="1"/>
    <col min="1542" max="1542" width="17.625" style="206" customWidth="1"/>
    <col min="1543" max="1543" width="15.625" style="206" customWidth="1"/>
    <col min="1544" max="1794" width="9" style="206"/>
    <col min="1795" max="1796" width="8" style="206" customWidth="1"/>
    <col min="1797" max="1797" width="21.125" style="206" customWidth="1"/>
    <col min="1798" max="1798" width="17.625" style="206" customWidth="1"/>
    <col min="1799" max="1799" width="15.625" style="206" customWidth="1"/>
    <col min="1800" max="2050" width="9" style="206"/>
    <col min="2051" max="2052" width="8" style="206" customWidth="1"/>
    <col min="2053" max="2053" width="21.125" style="206" customWidth="1"/>
    <col min="2054" max="2054" width="17.625" style="206" customWidth="1"/>
    <col min="2055" max="2055" width="15.625" style="206" customWidth="1"/>
    <col min="2056" max="2306" width="9" style="206"/>
    <col min="2307" max="2308" width="8" style="206" customWidth="1"/>
    <col min="2309" max="2309" width="21.125" style="206" customWidth="1"/>
    <col min="2310" max="2310" width="17.625" style="206" customWidth="1"/>
    <col min="2311" max="2311" width="15.625" style="206" customWidth="1"/>
    <col min="2312" max="2562" width="9" style="206"/>
    <col min="2563" max="2564" width="8" style="206" customWidth="1"/>
    <col min="2565" max="2565" width="21.125" style="206" customWidth="1"/>
    <col min="2566" max="2566" width="17.625" style="206" customWidth="1"/>
    <col min="2567" max="2567" width="15.625" style="206" customWidth="1"/>
    <col min="2568" max="2818" width="9" style="206"/>
    <col min="2819" max="2820" width="8" style="206" customWidth="1"/>
    <col min="2821" max="2821" width="21.125" style="206" customWidth="1"/>
    <col min="2822" max="2822" width="17.625" style="206" customWidth="1"/>
    <col min="2823" max="2823" width="15.625" style="206" customWidth="1"/>
    <col min="2824" max="3074" width="9" style="206"/>
    <col min="3075" max="3076" width="8" style="206" customWidth="1"/>
    <col min="3077" max="3077" width="21.125" style="206" customWidth="1"/>
    <col min="3078" max="3078" width="17.625" style="206" customWidth="1"/>
    <col min="3079" max="3079" width="15.625" style="206" customWidth="1"/>
    <col min="3080" max="3330" width="9" style="206"/>
    <col min="3331" max="3332" width="8" style="206" customWidth="1"/>
    <col min="3333" max="3333" width="21.125" style="206" customWidth="1"/>
    <col min="3334" max="3334" width="17.625" style="206" customWidth="1"/>
    <col min="3335" max="3335" width="15.625" style="206" customWidth="1"/>
    <col min="3336" max="3586" width="9" style="206"/>
    <col min="3587" max="3588" width="8" style="206" customWidth="1"/>
    <col min="3589" max="3589" width="21.125" style="206" customWidth="1"/>
    <col min="3590" max="3590" width="17.625" style="206" customWidth="1"/>
    <col min="3591" max="3591" width="15.625" style="206" customWidth="1"/>
    <col min="3592" max="3842" width="9" style="206"/>
    <col min="3843" max="3844" width="8" style="206" customWidth="1"/>
    <col min="3845" max="3845" width="21.125" style="206" customWidth="1"/>
    <col min="3846" max="3846" width="17.625" style="206" customWidth="1"/>
    <col min="3847" max="3847" width="15.625" style="206" customWidth="1"/>
    <col min="3848" max="4098" width="9" style="206"/>
    <col min="4099" max="4100" width="8" style="206" customWidth="1"/>
    <col min="4101" max="4101" width="21.125" style="206" customWidth="1"/>
    <col min="4102" max="4102" width="17.625" style="206" customWidth="1"/>
    <col min="4103" max="4103" width="15.625" style="206" customWidth="1"/>
    <col min="4104" max="4354" width="9" style="206"/>
    <col min="4355" max="4356" width="8" style="206" customWidth="1"/>
    <col min="4357" max="4357" width="21.125" style="206" customWidth="1"/>
    <col min="4358" max="4358" width="17.625" style="206" customWidth="1"/>
    <col min="4359" max="4359" width="15.625" style="206" customWidth="1"/>
    <col min="4360" max="4610" width="9" style="206"/>
    <col min="4611" max="4612" width="8" style="206" customWidth="1"/>
    <col min="4613" max="4613" width="21.125" style="206" customWidth="1"/>
    <col min="4614" max="4614" width="17.625" style="206" customWidth="1"/>
    <col min="4615" max="4615" width="15.625" style="206" customWidth="1"/>
    <col min="4616" max="4866" width="9" style="206"/>
    <col min="4867" max="4868" width="8" style="206" customWidth="1"/>
    <col min="4869" max="4869" width="21.125" style="206" customWidth="1"/>
    <col min="4870" max="4870" width="17.625" style="206" customWidth="1"/>
    <col min="4871" max="4871" width="15.625" style="206" customWidth="1"/>
    <col min="4872" max="5122" width="9" style="206"/>
    <col min="5123" max="5124" width="8" style="206" customWidth="1"/>
    <col min="5125" max="5125" width="21.125" style="206" customWidth="1"/>
    <col min="5126" max="5126" width="17.625" style="206" customWidth="1"/>
    <col min="5127" max="5127" width="15.625" style="206" customWidth="1"/>
    <col min="5128" max="5378" width="9" style="206"/>
    <col min="5379" max="5380" width="8" style="206" customWidth="1"/>
    <col min="5381" max="5381" width="21.125" style="206" customWidth="1"/>
    <col min="5382" max="5382" width="17.625" style="206" customWidth="1"/>
    <col min="5383" max="5383" width="15.625" style="206" customWidth="1"/>
    <col min="5384" max="5634" width="9" style="206"/>
    <col min="5635" max="5636" width="8" style="206" customWidth="1"/>
    <col min="5637" max="5637" width="21.125" style="206" customWidth="1"/>
    <col min="5638" max="5638" width="17.625" style="206" customWidth="1"/>
    <col min="5639" max="5639" width="15.625" style="206" customWidth="1"/>
    <col min="5640" max="5890" width="9" style="206"/>
    <col min="5891" max="5892" width="8" style="206" customWidth="1"/>
    <col min="5893" max="5893" width="21.125" style="206" customWidth="1"/>
    <col min="5894" max="5894" width="17.625" style="206" customWidth="1"/>
    <col min="5895" max="5895" width="15.625" style="206" customWidth="1"/>
    <col min="5896" max="6146" width="9" style="206"/>
    <col min="6147" max="6148" width="8" style="206" customWidth="1"/>
    <col min="6149" max="6149" width="21.125" style="206" customWidth="1"/>
    <col min="6150" max="6150" width="17.625" style="206" customWidth="1"/>
    <col min="6151" max="6151" width="15.625" style="206" customWidth="1"/>
    <col min="6152" max="6402" width="9" style="206"/>
    <col min="6403" max="6404" width="8" style="206" customWidth="1"/>
    <col min="6405" max="6405" width="21.125" style="206" customWidth="1"/>
    <col min="6406" max="6406" width="17.625" style="206" customWidth="1"/>
    <col min="6407" max="6407" width="15.625" style="206" customWidth="1"/>
    <col min="6408" max="6658" width="9" style="206"/>
    <col min="6659" max="6660" width="8" style="206" customWidth="1"/>
    <col min="6661" max="6661" width="21.125" style="206" customWidth="1"/>
    <col min="6662" max="6662" width="17.625" style="206" customWidth="1"/>
    <col min="6663" max="6663" width="15.625" style="206" customWidth="1"/>
    <col min="6664" max="6914" width="9" style="206"/>
    <col min="6915" max="6916" width="8" style="206" customWidth="1"/>
    <col min="6917" max="6917" width="21.125" style="206" customWidth="1"/>
    <col min="6918" max="6918" width="17.625" style="206" customWidth="1"/>
    <col min="6919" max="6919" width="15.625" style="206" customWidth="1"/>
    <col min="6920" max="7170" width="9" style="206"/>
    <col min="7171" max="7172" width="8" style="206" customWidth="1"/>
    <col min="7173" max="7173" width="21.125" style="206" customWidth="1"/>
    <col min="7174" max="7174" width="17.625" style="206" customWidth="1"/>
    <col min="7175" max="7175" width="15.625" style="206" customWidth="1"/>
    <col min="7176" max="7426" width="9" style="206"/>
    <col min="7427" max="7428" width="8" style="206" customWidth="1"/>
    <col min="7429" max="7429" width="21.125" style="206" customWidth="1"/>
    <col min="7430" max="7430" width="17.625" style="206" customWidth="1"/>
    <col min="7431" max="7431" width="15.625" style="206" customWidth="1"/>
    <col min="7432" max="7682" width="9" style="206"/>
    <col min="7683" max="7684" width="8" style="206" customWidth="1"/>
    <col min="7685" max="7685" width="21.125" style="206" customWidth="1"/>
    <col min="7686" max="7686" width="17.625" style="206" customWidth="1"/>
    <col min="7687" max="7687" width="15.625" style="206" customWidth="1"/>
    <col min="7688" max="7938" width="9" style="206"/>
    <col min="7939" max="7940" width="8" style="206" customWidth="1"/>
    <col min="7941" max="7941" width="21.125" style="206" customWidth="1"/>
    <col min="7942" max="7942" width="17.625" style="206" customWidth="1"/>
    <col min="7943" max="7943" width="15.625" style="206" customWidth="1"/>
    <col min="7944" max="8194" width="9" style="206"/>
    <col min="8195" max="8196" width="8" style="206" customWidth="1"/>
    <col min="8197" max="8197" width="21.125" style="206" customWidth="1"/>
    <col min="8198" max="8198" width="17.625" style="206" customWidth="1"/>
    <col min="8199" max="8199" width="15.625" style="206" customWidth="1"/>
    <col min="8200" max="8450" width="9" style="206"/>
    <col min="8451" max="8452" width="8" style="206" customWidth="1"/>
    <col min="8453" max="8453" width="21.125" style="206" customWidth="1"/>
    <col min="8454" max="8454" width="17.625" style="206" customWidth="1"/>
    <col min="8455" max="8455" width="15.625" style="206" customWidth="1"/>
    <col min="8456" max="8706" width="9" style="206"/>
    <col min="8707" max="8708" width="8" style="206" customWidth="1"/>
    <col min="8709" max="8709" width="21.125" style="206" customWidth="1"/>
    <col min="8710" max="8710" width="17.625" style="206" customWidth="1"/>
    <col min="8711" max="8711" width="15.625" style="206" customWidth="1"/>
    <col min="8712" max="8962" width="9" style="206"/>
    <col min="8963" max="8964" width="8" style="206" customWidth="1"/>
    <col min="8965" max="8965" width="21.125" style="206" customWidth="1"/>
    <col min="8966" max="8966" width="17.625" style="206" customWidth="1"/>
    <col min="8967" max="8967" width="15.625" style="206" customWidth="1"/>
    <col min="8968" max="9218" width="9" style="206"/>
    <col min="9219" max="9220" width="8" style="206" customWidth="1"/>
    <col min="9221" max="9221" width="21.125" style="206" customWidth="1"/>
    <col min="9222" max="9222" width="17.625" style="206" customWidth="1"/>
    <col min="9223" max="9223" width="15.625" style="206" customWidth="1"/>
    <col min="9224" max="9474" width="9" style="206"/>
    <col min="9475" max="9476" width="8" style="206" customWidth="1"/>
    <col min="9477" max="9477" width="21.125" style="206" customWidth="1"/>
    <col min="9478" max="9478" width="17.625" style="206" customWidth="1"/>
    <col min="9479" max="9479" width="15.625" style="206" customWidth="1"/>
    <col min="9480" max="9730" width="9" style="206"/>
    <col min="9731" max="9732" width="8" style="206" customWidth="1"/>
    <col min="9733" max="9733" width="21.125" style="206" customWidth="1"/>
    <col min="9734" max="9734" width="17.625" style="206" customWidth="1"/>
    <col min="9735" max="9735" width="15.625" style="206" customWidth="1"/>
    <col min="9736" max="9986" width="9" style="206"/>
    <col min="9987" max="9988" width="8" style="206" customWidth="1"/>
    <col min="9989" max="9989" width="21.125" style="206" customWidth="1"/>
    <col min="9990" max="9990" width="17.625" style="206" customWidth="1"/>
    <col min="9991" max="9991" width="15.625" style="206" customWidth="1"/>
    <col min="9992" max="10242" width="9" style="206"/>
    <col min="10243" max="10244" width="8" style="206" customWidth="1"/>
    <col min="10245" max="10245" width="21.125" style="206" customWidth="1"/>
    <col min="10246" max="10246" width="17.625" style="206" customWidth="1"/>
    <col min="10247" max="10247" width="15.625" style="206" customWidth="1"/>
    <col min="10248" max="10498" width="9" style="206"/>
    <col min="10499" max="10500" width="8" style="206" customWidth="1"/>
    <col min="10501" max="10501" width="21.125" style="206" customWidth="1"/>
    <col min="10502" max="10502" width="17.625" style="206" customWidth="1"/>
    <col min="10503" max="10503" width="15.625" style="206" customWidth="1"/>
    <col min="10504" max="10754" width="9" style="206"/>
    <col min="10755" max="10756" width="8" style="206" customWidth="1"/>
    <col min="10757" max="10757" width="21.125" style="206" customWidth="1"/>
    <col min="10758" max="10758" width="17.625" style="206" customWidth="1"/>
    <col min="10759" max="10759" width="15.625" style="206" customWidth="1"/>
    <col min="10760" max="11010" width="9" style="206"/>
    <col min="11011" max="11012" width="8" style="206" customWidth="1"/>
    <col min="11013" max="11013" width="21.125" style="206" customWidth="1"/>
    <col min="11014" max="11014" width="17.625" style="206" customWidth="1"/>
    <col min="11015" max="11015" width="15.625" style="206" customWidth="1"/>
    <col min="11016" max="11266" width="9" style="206"/>
    <col min="11267" max="11268" width="8" style="206" customWidth="1"/>
    <col min="11269" max="11269" width="21.125" style="206" customWidth="1"/>
    <col min="11270" max="11270" width="17.625" style="206" customWidth="1"/>
    <col min="11271" max="11271" width="15.625" style="206" customWidth="1"/>
    <col min="11272" max="11522" width="9" style="206"/>
    <col min="11523" max="11524" width="8" style="206" customWidth="1"/>
    <col min="11525" max="11525" width="21.125" style="206" customWidth="1"/>
    <col min="11526" max="11526" width="17.625" style="206" customWidth="1"/>
    <col min="11527" max="11527" width="15.625" style="206" customWidth="1"/>
    <col min="11528" max="11778" width="9" style="206"/>
    <col min="11779" max="11780" width="8" style="206" customWidth="1"/>
    <col min="11781" max="11781" width="21.125" style="206" customWidth="1"/>
    <col min="11782" max="11782" width="17.625" style="206" customWidth="1"/>
    <col min="11783" max="11783" width="15.625" style="206" customWidth="1"/>
    <col min="11784" max="12034" width="9" style="206"/>
    <col min="12035" max="12036" width="8" style="206" customWidth="1"/>
    <col min="12037" max="12037" width="21.125" style="206" customWidth="1"/>
    <col min="12038" max="12038" width="17.625" style="206" customWidth="1"/>
    <col min="12039" max="12039" width="15.625" style="206" customWidth="1"/>
    <col min="12040" max="12290" width="9" style="206"/>
    <col min="12291" max="12292" width="8" style="206" customWidth="1"/>
    <col min="12293" max="12293" width="21.125" style="206" customWidth="1"/>
    <col min="12294" max="12294" width="17.625" style="206" customWidth="1"/>
    <col min="12295" max="12295" width="15.625" style="206" customWidth="1"/>
    <col min="12296" max="12546" width="9" style="206"/>
    <col min="12547" max="12548" width="8" style="206" customWidth="1"/>
    <col min="12549" max="12549" width="21.125" style="206" customWidth="1"/>
    <col min="12550" max="12550" width="17.625" style="206" customWidth="1"/>
    <col min="12551" max="12551" width="15.625" style="206" customWidth="1"/>
    <col min="12552" max="12802" width="9" style="206"/>
    <col min="12803" max="12804" width="8" style="206" customWidth="1"/>
    <col min="12805" max="12805" width="21.125" style="206" customWidth="1"/>
    <col min="12806" max="12806" width="17.625" style="206" customWidth="1"/>
    <col min="12807" max="12807" width="15.625" style="206" customWidth="1"/>
    <col min="12808" max="13058" width="9" style="206"/>
    <col min="13059" max="13060" width="8" style="206" customWidth="1"/>
    <col min="13061" max="13061" width="21.125" style="206" customWidth="1"/>
    <col min="13062" max="13062" width="17.625" style="206" customWidth="1"/>
    <col min="13063" max="13063" width="15.625" style="206" customWidth="1"/>
    <col min="13064" max="13314" width="9" style="206"/>
    <col min="13315" max="13316" width="8" style="206" customWidth="1"/>
    <col min="13317" max="13317" width="21.125" style="206" customWidth="1"/>
    <col min="13318" max="13318" width="17.625" style="206" customWidth="1"/>
    <col min="13319" max="13319" width="15.625" style="206" customWidth="1"/>
    <col min="13320" max="13570" width="9" style="206"/>
    <col min="13571" max="13572" width="8" style="206" customWidth="1"/>
    <col min="13573" max="13573" width="21.125" style="206" customWidth="1"/>
    <col min="13574" max="13574" width="17.625" style="206" customWidth="1"/>
    <col min="13575" max="13575" width="15.625" style="206" customWidth="1"/>
    <col min="13576" max="13826" width="9" style="206"/>
    <col min="13827" max="13828" width="8" style="206" customWidth="1"/>
    <col min="13829" max="13829" width="21.125" style="206" customWidth="1"/>
    <col min="13830" max="13830" width="17.625" style="206" customWidth="1"/>
    <col min="13831" max="13831" width="15.625" style="206" customWidth="1"/>
    <col min="13832" max="14082" width="9" style="206"/>
    <col min="14083" max="14084" width="8" style="206" customWidth="1"/>
    <col min="14085" max="14085" width="21.125" style="206" customWidth="1"/>
    <col min="14086" max="14086" width="17.625" style="206" customWidth="1"/>
    <col min="14087" max="14087" width="15.625" style="206" customWidth="1"/>
    <col min="14088" max="14338" width="9" style="206"/>
    <col min="14339" max="14340" width="8" style="206" customWidth="1"/>
    <col min="14341" max="14341" width="21.125" style="206" customWidth="1"/>
    <col min="14342" max="14342" width="17.625" style="206" customWidth="1"/>
    <col min="14343" max="14343" width="15.625" style="206" customWidth="1"/>
    <col min="14344" max="14594" width="9" style="206"/>
    <col min="14595" max="14596" width="8" style="206" customWidth="1"/>
    <col min="14597" max="14597" width="21.125" style="206" customWidth="1"/>
    <col min="14598" max="14598" width="17.625" style="206" customWidth="1"/>
    <col min="14599" max="14599" width="15.625" style="206" customWidth="1"/>
    <col min="14600" max="14850" width="9" style="206"/>
    <col min="14851" max="14852" width="8" style="206" customWidth="1"/>
    <col min="14853" max="14853" width="21.125" style="206" customWidth="1"/>
    <col min="14854" max="14854" width="17.625" style="206" customWidth="1"/>
    <col min="14855" max="14855" width="15.625" style="206" customWidth="1"/>
    <col min="14856" max="15106" width="9" style="206"/>
    <col min="15107" max="15108" width="8" style="206" customWidth="1"/>
    <col min="15109" max="15109" width="21.125" style="206" customWidth="1"/>
    <col min="15110" max="15110" width="17.625" style="206" customWidth="1"/>
    <col min="15111" max="15111" width="15.625" style="206" customWidth="1"/>
    <col min="15112" max="15362" width="9" style="206"/>
    <col min="15363" max="15364" width="8" style="206" customWidth="1"/>
    <col min="15365" max="15365" width="21.125" style="206" customWidth="1"/>
    <col min="15366" max="15366" width="17.625" style="206" customWidth="1"/>
    <col min="15367" max="15367" width="15.625" style="206" customWidth="1"/>
    <col min="15368" max="15618" width="9" style="206"/>
    <col min="15619" max="15620" width="8" style="206" customWidth="1"/>
    <col min="15621" max="15621" width="21.125" style="206" customWidth="1"/>
    <col min="15622" max="15622" width="17.625" style="206" customWidth="1"/>
    <col min="15623" max="15623" width="15.625" style="206" customWidth="1"/>
    <col min="15624" max="15874" width="9" style="206"/>
    <col min="15875" max="15876" width="8" style="206" customWidth="1"/>
    <col min="15877" max="15877" width="21.125" style="206" customWidth="1"/>
    <col min="15878" max="15878" width="17.625" style="206" customWidth="1"/>
    <col min="15879" max="15879" width="15.625" style="206" customWidth="1"/>
    <col min="15880" max="16130" width="9" style="206"/>
    <col min="16131" max="16132" width="8" style="206" customWidth="1"/>
    <col min="16133" max="16133" width="21.125" style="206" customWidth="1"/>
    <col min="16134" max="16134" width="17.625" style="206" customWidth="1"/>
    <col min="16135" max="16135" width="15.625" style="206" customWidth="1"/>
    <col min="16136" max="16384" width="9" style="206"/>
  </cols>
  <sheetData>
    <row r="1" spans="1:7" ht="20.100000000000001" customHeight="1" x14ac:dyDescent="0.15">
      <c r="D1" s="292" t="s">
        <v>19</v>
      </c>
    </row>
    <row r="3" spans="1:7" ht="20.100000000000001" customHeight="1" x14ac:dyDescent="0.15">
      <c r="B3" s="206" t="s">
        <v>8</v>
      </c>
      <c r="D3" s="206" t="s">
        <v>25</v>
      </c>
    </row>
    <row r="4" spans="1:7" ht="20.100000000000001" customHeight="1" x14ac:dyDescent="0.15">
      <c r="B4" s="206" t="s">
        <v>20</v>
      </c>
      <c r="D4" s="206" t="s">
        <v>99</v>
      </c>
      <c r="E4" s="206" t="s">
        <v>100</v>
      </c>
    </row>
    <row r="5" spans="1:7" ht="20.100000000000001" customHeight="1" x14ac:dyDescent="0.15">
      <c r="B5" s="206" t="s">
        <v>21</v>
      </c>
      <c r="D5" s="206" t="s">
        <v>101</v>
      </c>
    </row>
    <row r="6" spans="1:7" ht="20.100000000000001" customHeight="1" x14ac:dyDescent="0.15">
      <c r="B6" s="206" t="s">
        <v>22</v>
      </c>
      <c r="D6" s="206" t="s">
        <v>26</v>
      </c>
      <c r="E6" s="206" t="s">
        <v>27</v>
      </c>
      <c r="F6" s="206" t="s">
        <v>343</v>
      </c>
    </row>
    <row r="7" spans="1:7" ht="20.100000000000001" customHeight="1" x14ac:dyDescent="0.15">
      <c r="B7" s="206" t="s">
        <v>23</v>
      </c>
      <c r="D7" s="206" t="s">
        <v>344</v>
      </c>
      <c r="E7" s="206" t="s">
        <v>198</v>
      </c>
      <c r="F7" s="206" t="s">
        <v>197</v>
      </c>
    </row>
    <row r="9" spans="1:7" ht="20.100000000000001" customHeight="1" x14ac:dyDescent="0.15">
      <c r="D9" s="293" t="s">
        <v>103</v>
      </c>
    </row>
    <row r="10" spans="1:7" ht="20.100000000000001" customHeight="1" x14ac:dyDescent="0.15">
      <c r="B10" s="206" t="s">
        <v>24</v>
      </c>
      <c r="D10" s="206" t="s">
        <v>27</v>
      </c>
    </row>
    <row r="11" spans="1:7" ht="20.100000000000001" customHeight="1" x14ac:dyDescent="0.15">
      <c r="B11" s="206" t="s">
        <v>104</v>
      </c>
      <c r="D11" s="206" t="s">
        <v>102</v>
      </c>
    </row>
    <row r="12" spans="1:7" ht="20.100000000000001" customHeight="1" x14ac:dyDescent="0.15">
      <c r="B12" s="206" t="s">
        <v>105</v>
      </c>
      <c r="D12" s="206" t="s">
        <v>26</v>
      </c>
      <c r="E12" s="206" t="s">
        <v>1076</v>
      </c>
    </row>
    <row r="13" spans="1:7" ht="20.100000000000001" customHeight="1" x14ac:dyDescent="0.15">
      <c r="B13" s="206" t="s">
        <v>106</v>
      </c>
      <c r="D13" s="206" t="s">
        <v>344</v>
      </c>
    </row>
    <row r="14" spans="1:7" ht="20.100000000000001" customHeight="1" x14ac:dyDescent="0.15">
      <c r="B14" s="206" t="s">
        <v>107</v>
      </c>
      <c r="D14" s="206" t="s">
        <v>345</v>
      </c>
    </row>
    <row r="16" spans="1:7" ht="20.100000000000001" customHeight="1" x14ac:dyDescent="0.15">
      <c r="A16" s="522" t="s">
        <v>164</v>
      </c>
      <c r="B16" s="522"/>
      <c r="C16" s="522"/>
      <c r="D16" s="522"/>
      <c r="E16" s="522"/>
      <c r="F16" s="522"/>
      <c r="G16" s="522"/>
    </row>
    <row r="18" spans="1:7" ht="20.100000000000001" customHeight="1" x14ac:dyDescent="0.15">
      <c r="A18" s="523" t="s">
        <v>165</v>
      </c>
      <c r="B18" s="523"/>
      <c r="C18" s="523"/>
      <c r="D18" s="523"/>
      <c r="E18" s="523"/>
      <c r="F18" s="523"/>
      <c r="G18" s="523"/>
    </row>
    <row r="19" spans="1:7" ht="20.100000000000001" customHeight="1" x14ac:dyDescent="0.15">
      <c r="A19" s="260"/>
      <c r="B19" s="260"/>
      <c r="C19" s="260" t="s">
        <v>205</v>
      </c>
      <c r="D19" s="260"/>
      <c r="E19" s="260" t="s">
        <v>206</v>
      </c>
      <c r="F19" s="260"/>
      <c r="G19" s="260"/>
    </row>
    <row r="20" spans="1:7" ht="20.100000000000001" customHeight="1" x14ac:dyDescent="0.15">
      <c r="A20" s="261" t="s">
        <v>717</v>
      </c>
      <c r="B20" s="262" t="s">
        <v>718</v>
      </c>
      <c r="C20" s="262" t="s">
        <v>719</v>
      </c>
      <c r="D20" s="262" t="s">
        <v>720</v>
      </c>
      <c r="E20" s="261" t="s">
        <v>834</v>
      </c>
      <c r="F20" s="261" t="s">
        <v>836</v>
      </c>
      <c r="G20" s="261"/>
    </row>
    <row r="21" spans="1:7" ht="20.100000000000001" customHeight="1" x14ac:dyDescent="0.15">
      <c r="A21" s="263" t="s">
        <v>721</v>
      </c>
      <c r="B21" s="264" t="s">
        <v>208</v>
      </c>
      <c r="C21" s="265" t="s">
        <v>209</v>
      </c>
      <c r="D21" s="265" t="s">
        <v>210</v>
      </c>
      <c r="E21" s="263" t="s">
        <v>211</v>
      </c>
      <c r="F21" s="263"/>
      <c r="G21" s="263"/>
    </row>
    <row r="22" spans="1:7" ht="20.100000000000001" customHeight="1" x14ac:dyDescent="0.15">
      <c r="A22" s="524" t="s">
        <v>722</v>
      </c>
      <c r="B22" s="262" t="s">
        <v>723</v>
      </c>
      <c r="C22" s="262" t="s">
        <v>724</v>
      </c>
      <c r="D22" s="262" t="s">
        <v>725</v>
      </c>
      <c r="E22" s="261" t="s">
        <v>212</v>
      </c>
      <c r="F22" s="261" t="s">
        <v>214</v>
      </c>
      <c r="G22" s="261" t="s">
        <v>342</v>
      </c>
    </row>
    <row r="23" spans="1:7" ht="20.100000000000001" customHeight="1" x14ac:dyDescent="0.15">
      <c r="A23" s="525"/>
      <c r="B23" s="266" t="s">
        <v>726</v>
      </c>
      <c r="C23" s="266"/>
      <c r="D23" s="262"/>
      <c r="E23" s="261" t="s">
        <v>727</v>
      </c>
      <c r="F23" s="261" t="s">
        <v>186</v>
      </c>
      <c r="G23" s="261"/>
    </row>
    <row r="24" spans="1:7" ht="20.100000000000001" customHeight="1" x14ac:dyDescent="0.15">
      <c r="A24" s="520" t="s">
        <v>728</v>
      </c>
      <c r="B24" s="265" t="s">
        <v>729</v>
      </c>
      <c r="C24" s="267" t="s">
        <v>1075</v>
      </c>
      <c r="D24" s="265"/>
      <c r="E24" s="263" t="s">
        <v>215</v>
      </c>
      <c r="F24" s="263" t="s">
        <v>216</v>
      </c>
      <c r="G24" s="263" t="s">
        <v>1074</v>
      </c>
    </row>
    <row r="25" spans="1:7" ht="20.100000000000001" customHeight="1" x14ac:dyDescent="0.15">
      <c r="A25" s="521"/>
      <c r="B25" s="267" t="s">
        <v>730</v>
      </c>
      <c r="C25" s="265" t="s">
        <v>837</v>
      </c>
      <c r="D25" s="265"/>
      <c r="E25" s="263" t="s">
        <v>731</v>
      </c>
      <c r="F25" s="263" t="s">
        <v>207</v>
      </c>
      <c r="G25" s="263"/>
    </row>
    <row r="26" spans="1:7" ht="20.100000000000001" customHeight="1" x14ac:dyDescent="0.15">
      <c r="A26" s="268" t="s">
        <v>217</v>
      </c>
      <c r="B26" s="262" t="s">
        <v>732</v>
      </c>
      <c r="C26" s="262" t="s">
        <v>733</v>
      </c>
      <c r="D26" s="262" t="s">
        <v>734</v>
      </c>
      <c r="E26" s="261" t="s">
        <v>1073</v>
      </c>
      <c r="F26" s="261" t="s">
        <v>218</v>
      </c>
      <c r="G26" s="261" t="s">
        <v>219</v>
      </c>
    </row>
    <row r="27" spans="1:7" ht="20.100000000000001" customHeight="1" x14ac:dyDescent="0.15">
      <c r="A27" s="269" t="s">
        <v>735</v>
      </c>
      <c r="B27" s="265" t="s">
        <v>720</v>
      </c>
      <c r="C27" s="265" t="s">
        <v>736</v>
      </c>
      <c r="D27" s="265"/>
      <c r="E27" s="263" t="s">
        <v>220</v>
      </c>
      <c r="F27" s="263" t="s">
        <v>221</v>
      </c>
      <c r="G27" s="263" t="s">
        <v>843</v>
      </c>
    </row>
    <row r="28" spans="1:7" ht="20.100000000000001" customHeight="1" x14ac:dyDescent="0.15">
      <c r="A28" s="261" t="s">
        <v>222</v>
      </c>
      <c r="B28" s="262" t="s">
        <v>737</v>
      </c>
      <c r="C28" s="262" t="s">
        <v>835</v>
      </c>
      <c r="D28" s="262" t="s">
        <v>1072</v>
      </c>
      <c r="E28" s="261" t="s">
        <v>223</v>
      </c>
      <c r="F28" s="261" t="s">
        <v>738</v>
      </c>
      <c r="G28" s="261"/>
    </row>
    <row r="29" spans="1:7" ht="20.100000000000001" customHeight="1" x14ac:dyDescent="0.15">
      <c r="A29" s="263" t="s">
        <v>1071</v>
      </c>
      <c r="B29" s="265" t="s">
        <v>739</v>
      </c>
      <c r="C29" s="265" t="s">
        <v>740</v>
      </c>
      <c r="D29" s="265" t="s">
        <v>839</v>
      </c>
      <c r="E29" s="263" t="s">
        <v>1070</v>
      </c>
      <c r="F29" s="263" t="s">
        <v>1069</v>
      </c>
      <c r="G29" s="263"/>
    </row>
    <row r="30" spans="1:7" ht="20.100000000000001" customHeight="1" x14ac:dyDescent="0.15">
      <c r="A30" s="524" t="s">
        <v>741</v>
      </c>
      <c r="B30" s="262" t="s">
        <v>842</v>
      </c>
      <c r="C30" s="262" t="s">
        <v>1068</v>
      </c>
      <c r="D30" s="262"/>
      <c r="E30" s="261" t="s">
        <v>211</v>
      </c>
      <c r="F30" s="261" t="s">
        <v>167</v>
      </c>
      <c r="G30" s="261" t="s">
        <v>213</v>
      </c>
    </row>
    <row r="31" spans="1:7" ht="20.100000000000001" customHeight="1" x14ac:dyDescent="0.15">
      <c r="A31" s="525"/>
      <c r="B31" s="262"/>
      <c r="C31" s="262"/>
      <c r="D31" s="262"/>
      <c r="E31" s="261"/>
      <c r="F31" s="261"/>
      <c r="G31" s="261"/>
    </row>
    <row r="32" spans="1:7" ht="20.100000000000001" customHeight="1" x14ac:dyDescent="0.15">
      <c r="A32" s="520" t="s">
        <v>225</v>
      </c>
      <c r="B32" s="265" t="s">
        <v>742</v>
      </c>
      <c r="C32" s="265" t="s">
        <v>1067</v>
      </c>
      <c r="D32" s="264" t="s">
        <v>743</v>
      </c>
      <c r="E32" s="263" t="s">
        <v>840</v>
      </c>
      <c r="F32" s="263" t="s">
        <v>224</v>
      </c>
      <c r="G32" s="263" t="s">
        <v>841</v>
      </c>
    </row>
    <row r="33" spans="1:7" ht="20.100000000000001" customHeight="1" x14ac:dyDescent="0.15">
      <c r="A33" s="521"/>
      <c r="B33" s="265" t="s">
        <v>838</v>
      </c>
      <c r="C33" s="265" t="s">
        <v>1066</v>
      </c>
      <c r="D33" s="265" t="s">
        <v>1065</v>
      </c>
      <c r="E33" s="263" t="s">
        <v>1064</v>
      </c>
      <c r="F33" s="263"/>
      <c r="G33" s="263"/>
    </row>
  </sheetData>
  <mergeCells count="6">
    <mergeCell ref="A32:A33"/>
    <mergeCell ref="A16:G16"/>
    <mergeCell ref="A18:G18"/>
    <mergeCell ref="A22:A23"/>
    <mergeCell ref="A24:A25"/>
    <mergeCell ref="A30:A31"/>
  </mergeCells>
  <phoneticPr fontId="17"/>
  <printOptions horizontalCentered="1"/>
  <pageMargins left="0.82677165354330717" right="0.35433070866141736" top="0.74803149606299213" bottom="0.39370078740157483" header="0.31496062992125984" footer="0.23622047244094491"/>
  <pageSetup paperSize="9" scale="85" orientation="portrait" horizontalDpi="4294967293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85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968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967</v>
      </c>
    </row>
    <row r="2" spans="3:23" s="48" customFormat="1" ht="30" customHeight="1" x14ac:dyDescent="0.15">
      <c r="C2" s="103"/>
      <c r="D2" s="366"/>
      <c r="E2" s="367"/>
      <c r="F2" s="367"/>
      <c r="G2" s="542" t="s">
        <v>949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645</v>
      </c>
      <c r="F5" s="541" t="s">
        <v>144</v>
      </c>
      <c r="G5" s="353"/>
      <c r="H5" s="353"/>
      <c r="I5" s="345"/>
      <c r="J5" s="345"/>
      <c r="K5" s="345"/>
      <c r="L5" s="345"/>
      <c r="M5" s="374"/>
      <c r="N5" s="342"/>
      <c r="O5" s="342"/>
      <c r="P5" s="342"/>
      <c r="Q5" s="342"/>
      <c r="R5" s="342"/>
      <c r="S5" s="347"/>
      <c r="T5" s="347"/>
      <c r="U5" s="541" t="s" ph="1">
        <v>666</v>
      </c>
      <c r="V5" s="541" t="s">
        <v>264</v>
      </c>
      <c r="W5" s="539">
        <v>30</v>
      </c>
    </row>
    <row r="6" spans="3:23" ht="15" customHeight="1" x14ac:dyDescent="0.15">
      <c r="C6" s="578"/>
      <c r="D6" s="540"/>
      <c r="E6" s="541"/>
      <c r="F6" s="541"/>
      <c r="G6" s="345"/>
      <c r="H6" s="345">
        <v>27</v>
      </c>
      <c r="I6" s="363"/>
      <c r="J6" s="345"/>
      <c r="K6" s="345"/>
      <c r="L6" s="345"/>
      <c r="M6" s="374"/>
      <c r="N6" s="342"/>
      <c r="O6" s="342"/>
      <c r="P6" s="342"/>
      <c r="Q6" s="342"/>
      <c r="R6" s="359"/>
      <c r="S6" s="342">
        <v>35</v>
      </c>
      <c r="T6" s="342"/>
      <c r="U6" s="541"/>
      <c r="V6" s="541"/>
      <c r="W6" s="540"/>
    </row>
    <row r="7" spans="3:23" ht="15" customHeight="1" x14ac:dyDescent="0.15">
      <c r="C7" s="543">
        <v>33</v>
      </c>
      <c r="D7" s="539">
        <v>2</v>
      </c>
      <c r="E7" s="541" t="s" ph="1">
        <v>649</v>
      </c>
      <c r="F7" s="541" t="s">
        <v>158</v>
      </c>
      <c r="G7" s="353"/>
      <c r="H7" s="345"/>
      <c r="I7" s="357"/>
      <c r="J7" s="357"/>
      <c r="K7" s="345"/>
      <c r="L7" s="345"/>
      <c r="M7" s="374"/>
      <c r="N7" s="342"/>
      <c r="O7" s="342"/>
      <c r="P7" s="342"/>
      <c r="Q7" s="350"/>
      <c r="R7" s="348"/>
      <c r="S7" s="342"/>
      <c r="T7" s="347"/>
      <c r="U7" s="541" t="s" ph="1">
        <v>647</v>
      </c>
      <c r="V7" s="541" t="s">
        <v>148</v>
      </c>
      <c r="W7" s="539">
        <v>31</v>
      </c>
    </row>
    <row r="8" spans="3:23" ht="15" customHeight="1" x14ac:dyDescent="0.15">
      <c r="C8" s="578"/>
      <c r="D8" s="540"/>
      <c r="E8" s="541"/>
      <c r="F8" s="541"/>
      <c r="G8" s="345">
        <v>1</v>
      </c>
      <c r="H8" s="363"/>
      <c r="I8" s="357"/>
      <c r="J8" s="357"/>
      <c r="K8" s="345"/>
      <c r="L8" s="345"/>
      <c r="M8" s="374"/>
      <c r="N8" s="342"/>
      <c r="O8" s="342"/>
      <c r="P8" s="342"/>
      <c r="Q8" s="350"/>
      <c r="R8" s="350"/>
      <c r="S8" s="359"/>
      <c r="T8" s="342">
        <v>14</v>
      </c>
      <c r="U8" s="541"/>
      <c r="V8" s="541"/>
      <c r="W8" s="540"/>
    </row>
    <row r="9" spans="3:23" ht="15" customHeight="1" x14ac:dyDescent="0.15">
      <c r="C9" s="543">
        <v>32</v>
      </c>
      <c r="D9" s="539">
        <v>3</v>
      </c>
      <c r="E9" s="541" t="s" ph="1">
        <v>668</v>
      </c>
      <c r="F9" s="541" t="s">
        <v>148</v>
      </c>
      <c r="G9" s="353"/>
      <c r="H9" s="357"/>
      <c r="I9" s="345"/>
      <c r="J9" s="357"/>
      <c r="K9" s="345"/>
      <c r="L9" s="345"/>
      <c r="M9" s="374"/>
      <c r="N9" s="342"/>
      <c r="O9" s="342"/>
      <c r="P9" s="342"/>
      <c r="Q9" s="350"/>
      <c r="R9" s="342"/>
      <c r="S9" s="348"/>
      <c r="T9" s="347"/>
      <c r="U9" s="541" t="s" ph="1">
        <v>663</v>
      </c>
      <c r="V9" s="541" t="s">
        <v>150</v>
      </c>
      <c r="W9" s="539">
        <v>32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>
        <v>43</v>
      </c>
      <c r="J10" s="363"/>
      <c r="K10" s="345"/>
      <c r="L10" s="345"/>
      <c r="M10" s="374"/>
      <c r="N10" s="342"/>
      <c r="O10" s="342"/>
      <c r="P10" s="342"/>
      <c r="Q10" s="359"/>
      <c r="R10" s="342">
        <v>47</v>
      </c>
      <c r="S10" s="342"/>
      <c r="T10" s="342"/>
      <c r="U10" s="541"/>
      <c r="V10" s="541"/>
      <c r="W10" s="540"/>
    </row>
    <row r="11" spans="3:23" ht="15" customHeight="1" x14ac:dyDescent="0.15">
      <c r="C11" s="543">
        <v>17</v>
      </c>
      <c r="D11" s="539">
        <v>4</v>
      </c>
      <c r="E11" s="541" t="s" ph="1">
        <v>651</v>
      </c>
      <c r="F11" s="541" t="s">
        <v>264</v>
      </c>
      <c r="G11" s="353"/>
      <c r="H11" s="345"/>
      <c r="I11" s="345"/>
      <c r="J11" s="357"/>
      <c r="K11" s="357"/>
      <c r="L11" s="345"/>
      <c r="M11" s="374"/>
      <c r="N11" s="342"/>
      <c r="O11" s="342"/>
      <c r="P11" s="350"/>
      <c r="Q11" s="348"/>
      <c r="R11" s="342"/>
      <c r="S11" s="342"/>
      <c r="T11" s="347"/>
      <c r="U11" s="541" t="s" ph="1">
        <v>669</v>
      </c>
      <c r="V11" s="541" t="s">
        <v>161</v>
      </c>
      <c r="W11" s="539">
        <v>33</v>
      </c>
    </row>
    <row r="12" spans="3:23" ht="15" customHeight="1" x14ac:dyDescent="0.15">
      <c r="C12" s="578"/>
      <c r="D12" s="540"/>
      <c r="E12" s="541"/>
      <c r="F12" s="541"/>
      <c r="G12" s="345">
        <v>2</v>
      </c>
      <c r="H12" s="363"/>
      <c r="I12" s="345"/>
      <c r="J12" s="357"/>
      <c r="K12" s="357"/>
      <c r="L12" s="345"/>
      <c r="M12" s="374"/>
      <c r="N12" s="342"/>
      <c r="O12" s="342"/>
      <c r="P12" s="350"/>
      <c r="Q12" s="350"/>
      <c r="R12" s="342"/>
      <c r="S12" s="359"/>
      <c r="T12" s="342">
        <v>15</v>
      </c>
      <c r="U12" s="541"/>
      <c r="V12" s="541"/>
      <c r="W12" s="540"/>
    </row>
    <row r="13" spans="3:23" ht="15" customHeight="1" x14ac:dyDescent="0.15">
      <c r="C13" s="543">
        <v>48</v>
      </c>
      <c r="D13" s="539">
        <v>5</v>
      </c>
      <c r="E13" s="541" t="s" ph="1">
        <v>966</v>
      </c>
      <c r="F13" s="541" t="s">
        <v>166</v>
      </c>
      <c r="G13" s="353"/>
      <c r="H13" s="357"/>
      <c r="I13" s="357"/>
      <c r="J13" s="357"/>
      <c r="K13" s="357"/>
      <c r="L13" s="345"/>
      <c r="M13" s="374"/>
      <c r="N13" s="342"/>
      <c r="O13" s="342"/>
      <c r="P13" s="350"/>
      <c r="Q13" s="350"/>
      <c r="R13" s="350"/>
      <c r="S13" s="348"/>
      <c r="T13" s="347"/>
      <c r="U13" s="541" t="s" ph="1">
        <v>670</v>
      </c>
      <c r="V13" s="541" t="s">
        <v>157</v>
      </c>
      <c r="W13" s="539">
        <v>34</v>
      </c>
    </row>
    <row r="14" spans="3:23" ht="15" customHeight="1" x14ac:dyDescent="0.15">
      <c r="C14" s="578"/>
      <c r="D14" s="540"/>
      <c r="E14" s="541"/>
      <c r="F14" s="541"/>
      <c r="G14" s="345"/>
      <c r="H14" s="345">
        <v>28</v>
      </c>
      <c r="I14" s="363"/>
      <c r="J14" s="357"/>
      <c r="K14" s="357"/>
      <c r="L14" s="345"/>
      <c r="M14" s="374"/>
      <c r="N14" s="342"/>
      <c r="O14" s="342"/>
      <c r="P14" s="350"/>
      <c r="Q14" s="350"/>
      <c r="R14" s="359"/>
      <c r="S14" s="342">
        <v>36</v>
      </c>
      <c r="T14" s="342"/>
      <c r="U14" s="541"/>
      <c r="V14" s="541"/>
      <c r="W14" s="540"/>
    </row>
    <row r="15" spans="3:23" ht="15" customHeight="1" x14ac:dyDescent="0.15">
      <c r="C15" s="543">
        <v>49</v>
      </c>
      <c r="D15" s="539">
        <v>6</v>
      </c>
      <c r="E15" s="541" t="s" ph="1">
        <v>965</v>
      </c>
      <c r="F15" s="541" t="s">
        <v>143</v>
      </c>
      <c r="G15" s="353"/>
      <c r="H15" s="345"/>
      <c r="I15" s="357"/>
      <c r="J15" s="345"/>
      <c r="K15" s="357"/>
      <c r="L15" s="345"/>
      <c r="M15" s="374"/>
      <c r="N15" s="342"/>
      <c r="O15" s="342"/>
      <c r="P15" s="350"/>
      <c r="Q15" s="342"/>
      <c r="R15" s="348"/>
      <c r="S15" s="342"/>
      <c r="T15" s="347"/>
      <c r="U15" s="541" t="s" ph="1">
        <v>964</v>
      </c>
      <c r="V15" s="541" t="s">
        <v>156</v>
      </c>
      <c r="W15" s="539">
        <v>35</v>
      </c>
    </row>
    <row r="16" spans="3:23" ht="15" customHeight="1" x14ac:dyDescent="0.15">
      <c r="C16" s="578"/>
      <c r="D16" s="540"/>
      <c r="E16" s="541"/>
      <c r="F16" s="541"/>
      <c r="G16" s="345">
        <v>3</v>
      </c>
      <c r="H16" s="363"/>
      <c r="I16" s="357"/>
      <c r="J16" s="345"/>
      <c r="K16" s="357"/>
      <c r="L16" s="345"/>
      <c r="M16" s="374"/>
      <c r="N16" s="342"/>
      <c r="O16" s="342"/>
      <c r="P16" s="350"/>
      <c r="Q16" s="342"/>
      <c r="R16" s="350"/>
      <c r="S16" s="359"/>
      <c r="T16" s="342">
        <v>16</v>
      </c>
      <c r="U16" s="541"/>
      <c r="V16" s="541"/>
      <c r="W16" s="540"/>
    </row>
    <row r="17" spans="3:23" ht="15" customHeight="1" x14ac:dyDescent="0.15">
      <c r="C17" s="543">
        <v>16</v>
      </c>
      <c r="D17" s="539">
        <v>7</v>
      </c>
      <c r="E17" s="541" t="s" ph="1">
        <v>653</v>
      </c>
      <c r="F17" s="541" t="s">
        <v>153</v>
      </c>
      <c r="G17" s="353"/>
      <c r="H17" s="357"/>
      <c r="I17" s="345"/>
      <c r="J17" s="345"/>
      <c r="K17" s="357"/>
      <c r="L17" s="345"/>
      <c r="M17" s="374"/>
      <c r="N17" s="342"/>
      <c r="O17" s="342"/>
      <c r="P17" s="350"/>
      <c r="Q17" s="342"/>
      <c r="R17" s="342"/>
      <c r="S17" s="348"/>
      <c r="T17" s="347"/>
      <c r="U17" s="541" t="s" ph="1">
        <v>671</v>
      </c>
      <c r="V17" s="541" t="s">
        <v>143</v>
      </c>
      <c r="W17" s="539">
        <v>36</v>
      </c>
    </row>
    <row r="18" spans="3:23" ht="15" customHeight="1" x14ac:dyDescent="0.15">
      <c r="C18" s="578"/>
      <c r="D18" s="540"/>
      <c r="E18" s="541"/>
      <c r="F18" s="541"/>
      <c r="G18" s="345"/>
      <c r="H18" s="345"/>
      <c r="I18" s="345"/>
      <c r="J18" s="345">
        <v>51</v>
      </c>
      <c r="K18" s="363"/>
      <c r="L18" s="345"/>
      <c r="M18" s="374"/>
      <c r="N18" s="342"/>
      <c r="O18" s="342"/>
      <c r="P18" s="359"/>
      <c r="Q18" s="342">
        <v>53</v>
      </c>
      <c r="R18" s="342"/>
      <c r="S18" s="342"/>
      <c r="T18" s="342"/>
      <c r="U18" s="541"/>
      <c r="V18" s="541"/>
      <c r="W18" s="540"/>
    </row>
    <row r="19" spans="3:23" ht="15" customHeight="1" x14ac:dyDescent="0.15">
      <c r="C19" s="543">
        <v>9</v>
      </c>
      <c r="D19" s="539">
        <v>8</v>
      </c>
      <c r="E19" s="541" t="s" ph="1">
        <v>650</v>
      </c>
      <c r="F19" s="541" t="s">
        <v>160</v>
      </c>
      <c r="G19" s="353"/>
      <c r="H19" s="345"/>
      <c r="I19" s="345"/>
      <c r="J19" s="345"/>
      <c r="K19" s="357"/>
      <c r="L19" s="357"/>
      <c r="M19" s="374"/>
      <c r="N19" s="342"/>
      <c r="O19" s="350"/>
      <c r="P19" s="348"/>
      <c r="Q19" s="342"/>
      <c r="R19" s="342"/>
      <c r="S19" s="342"/>
      <c r="T19" s="347"/>
      <c r="U19" s="541" t="s" ph="1">
        <v>679</v>
      </c>
      <c r="V19" s="541" t="s">
        <v>154</v>
      </c>
      <c r="W19" s="539">
        <v>37</v>
      </c>
    </row>
    <row r="20" spans="3:23" ht="15" customHeight="1" x14ac:dyDescent="0.15">
      <c r="C20" s="578"/>
      <c r="D20" s="540"/>
      <c r="E20" s="541"/>
      <c r="F20" s="541"/>
      <c r="G20" s="345">
        <v>4</v>
      </c>
      <c r="H20" s="363"/>
      <c r="I20" s="345"/>
      <c r="J20" s="345"/>
      <c r="K20" s="357"/>
      <c r="L20" s="357"/>
      <c r="M20" s="374"/>
      <c r="N20" s="342"/>
      <c r="O20" s="350"/>
      <c r="P20" s="350"/>
      <c r="Q20" s="342"/>
      <c r="R20" s="342"/>
      <c r="S20" s="359"/>
      <c r="T20" s="342">
        <v>17</v>
      </c>
      <c r="U20" s="541"/>
      <c r="V20" s="541"/>
      <c r="W20" s="540"/>
    </row>
    <row r="21" spans="3:23" ht="15" customHeight="1" x14ac:dyDescent="0.15">
      <c r="C21" s="543">
        <v>56</v>
      </c>
      <c r="D21" s="539">
        <v>9</v>
      </c>
      <c r="E21" s="541" t="s" ph="1">
        <v>963</v>
      </c>
      <c r="F21" s="541" t="s">
        <v>264</v>
      </c>
      <c r="G21" s="353"/>
      <c r="H21" s="357"/>
      <c r="I21" s="357"/>
      <c r="J21" s="345"/>
      <c r="K21" s="357"/>
      <c r="L21" s="357"/>
      <c r="M21" s="374"/>
      <c r="N21" s="342"/>
      <c r="O21" s="350"/>
      <c r="P21" s="350"/>
      <c r="Q21" s="342"/>
      <c r="R21" s="350"/>
      <c r="S21" s="348"/>
      <c r="T21" s="347"/>
      <c r="U21" s="541" t="s" ph="1">
        <v>962</v>
      </c>
      <c r="V21" s="541" t="s">
        <v>145</v>
      </c>
      <c r="W21" s="539">
        <v>38</v>
      </c>
    </row>
    <row r="22" spans="3:23" ht="15" customHeight="1" x14ac:dyDescent="0.15">
      <c r="C22" s="578"/>
      <c r="D22" s="540"/>
      <c r="E22" s="541"/>
      <c r="F22" s="541"/>
      <c r="G22" s="345"/>
      <c r="H22" s="345">
        <v>29</v>
      </c>
      <c r="I22" s="363"/>
      <c r="J22" s="345"/>
      <c r="K22" s="357"/>
      <c r="L22" s="357"/>
      <c r="M22" s="374"/>
      <c r="N22" s="342"/>
      <c r="O22" s="350"/>
      <c r="P22" s="350"/>
      <c r="Q22" s="342"/>
      <c r="R22" s="359"/>
      <c r="S22" s="342">
        <v>37</v>
      </c>
      <c r="T22" s="342"/>
      <c r="U22" s="541"/>
      <c r="V22" s="541"/>
      <c r="W22" s="540"/>
    </row>
    <row r="23" spans="3:23" ht="15" customHeight="1" x14ac:dyDescent="0.15">
      <c r="C23" s="543">
        <v>41</v>
      </c>
      <c r="D23" s="539">
        <v>10</v>
      </c>
      <c r="E23" s="541" t="s" ph="1">
        <v>678</v>
      </c>
      <c r="F23" s="541" t="s">
        <v>150</v>
      </c>
      <c r="G23" s="353"/>
      <c r="H23" s="345"/>
      <c r="I23" s="357"/>
      <c r="J23" s="357"/>
      <c r="K23" s="357"/>
      <c r="L23" s="357"/>
      <c r="M23" s="374"/>
      <c r="N23" s="342"/>
      <c r="O23" s="350"/>
      <c r="P23" s="350"/>
      <c r="Q23" s="350"/>
      <c r="R23" s="348"/>
      <c r="S23" s="342"/>
      <c r="T23" s="347"/>
      <c r="U23" s="541" t="s" ph="1">
        <v>961</v>
      </c>
      <c r="V23" s="541" t="s">
        <v>166</v>
      </c>
      <c r="W23" s="539">
        <v>39</v>
      </c>
    </row>
    <row r="24" spans="3:23" ht="15" customHeight="1" x14ac:dyDescent="0.15">
      <c r="C24" s="578"/>
      <c r="D24" s="540"/>
      <c r="E24" s="541"/>
      <c r="F24" s="541"/>
      <c r="G24" s="345">
        <v>5</v>
      </c>
      <c r="H24" s="363"/>
      <c r="I24" s="357"/>
      <c r="J24" s="357"/>
      <c r="K24" s="357"/>
      <c r="L24" s="357"/>
      <c r="M24" s="374"/>
      <c r="N24" s="342"/>
      <c r="O24" s="350"/>
      <c r="P24" s="350"/>
      <c r="Q24" s="350"/>
      <c r="R24" s="350"/>
      <c r="S24" s="359"/>
      <c r="T24" s="342">
        <v>18</v>
      </c>
      <c r="U24" s="541"/>
      <c r="V24" s="541"/>
      <c r="W24" s="540"/>
    </row>
    <row r="25" spans="3:23" ht="15" customHeight="1" x14ac:dyDescent="0.15">
      <c r="C25" s="543">
        <v>24</v>
      </c>
      <c r="D25" s="539">
        <v>11</v>
      </c>
      <c r="E25" s="541" t="s" ph="1">
        <v>684</v>
      </c>
      <c r="F25" s="541" t="s">
        <v>166</v>
      </c>
      <c r="G25" s="353"/>
      <c r="H25" s="357"/>
      <c r="I25" s="345"/>
      <c r="J25" s="357"/>
      <c r="K25" s="357"/>
      <c r="L25" s="357"/>
      <c r="M25" s="374"/>
      <c r="N25" s="342"/>
      <c r="O25" s="350"/>
      <c r="P25" s="350"/>
      <c r="Q25" s="350"/>
      <c r="R25" s="342"/>
      <c r="S25" s="348"/>
      <c r="T25" s="347"/>
      <c r="U25" s="541" t="s" ph="1">
        <v>685</v>
      </c>
      <c r="V25" s="541" t="s">
        <v>153</v>
      </c>
      <c r="W25" s="539">
        <v>40</v>
      </c>
    </row>
    <row r="26" spans="3:23" ht="15" customHeight="1" x14ac:dyDescent="0.15">
      <c r="C26" s="578"/>
      <c r="D26" s="540"/>
      <c r="E26" s="541"/>
      <c r="F26" s="541"/>
      <c r="G26" s="345"/>
      <c r="H26" s="345"/>
      <c r="I26" s="345">
        <v>44</v>
      </c>
      <c r="J26" s="363"/>
      <c r="K26" s="357"/>
      <c r="L26" s="357"/>
      <c r="M26" s="374"/>
      <c r="N26" s="342"/>
      <c r="O26" s="350"/>
      <c r="P26" s="350"/>
      <c r="Q26" s="359"/>
      <c r="R26" s="342">
        <v>48</v>
      </c>
      <c r="S26" s="342"/>
      <c r="T26" s="342"/>
      <c r="U26" s="541"/>
      <c r="V26" s="541"/>
      <c r="W26" s="540"/>
    </row>
    <row r="27" spans="3:23" ht="15" customHeight="1" x14ac:dyDescent="0.15">
      <c r="C27" s="543">
        <v>25</v>
      </c>
      <c r="D27" s="539">
        <v>12</v>
      </c>
      <c r="E27" s="541" t="s" ph="1">
        <v>960</v>
      </c>
      <c r="F27" s="541" t="s">
        <v>154</v>
      </c>
      <c r="G27" s="353"/>
      <c r="H27" s="345"/>
      <c r="I27" s="345"/>
      <c r="J27" s="357"/>
      <c r="K27" s="345"/>
      <c r="L27" s="357"/>
      <c r="M27" s="374"/>
      <c r="N27" s="342"/>
      <c r="O27" s="350"/>
      <c r="P27" s="342"/>
      <c r="Q27" s="348"/>
      <c r="R27" s="342"/>
      <c r="S27" s="342"/>
      <c r="T27" s="347"/>
      <c r="U27" s="541" t="s" ph="1">
        <v>674</v>
      </c>
      <c r="V27" s="541" t="s">
        <v>148</v>
      </c>
      <c r="W27" s="539">
        <v>41</v>
      </c>
    </row>
    <row r="28" spans="3:23" ht="15" customHeight="1" x14ac:dyDescent="0.15">
      <c r="C28" s="578"/>
      <c r="D28" s="540"/>
      <c r="E28" s="541"/>
      <c r="F28" s="541"/>
      <c r="G28" s="345">
        <v>6</v>
      </c>
      <c r="H28" s="363"/>
      <c r="I28" s="345"/>
      <c r="J28" s="357"/>
      <c r="K28" s="345"/>
      <c r="L28" s="357"/>
      <c r="M28" s="374"/>
      <c r="N28" s="342"/>
      <c r="O28" s="350"/>
      <c r="P28" s="342"/>
      <c r="Q28" s="350"/>
      <c r="R28" s="342"/>
      <c r="S28" s="359"/>
      <c r="T28" s="342">
        <v>19</v>
      </c>
      <c r="U28" s="541"/>
      <c r="V28" s="541"/>
      <c r="W28" s="540"/>
    </row>
    <row r="29" spans="3:23" ht="15" customHeight="1" x14ac:dyDescent="0.15">
      <c r="C29" s="543">
        <v>40</v>
      </c>
      <c r="D29" s="539">
        <v>13</v>
      </c>
      <c r="E29" s="541" t="s" ph="1">
        <v>667</v>
      </c>
      <c r="F29" s="541" t="s">
        <v>145</v>
      </c>
      <c r="G29" s="353"/>
      <c r="H29" s="357"/>
      <c r="I29" s="357"/>
      <c r="J29" s="357"/>
      <c r="K29" s="345"/>
      <c r="L29" s="357"/>
      <c r="M29" s="374"/>
      <c r="N29" s="342"/>
      <c r="O29" s="350"/>
      <c r="P29" s="342"/>
      <c r="Q29" s="350"/>
      <c r="R29" s="350"/>
      <c r="S29" s="348"/>
      <c r="T29" s="347"/>
      <c r="U29" s="541" t="s" ph="1">
        <v>959</v>
      </c>
      <c r="V29" s="541" t="s">
        <v>158</v>
      </c>
      <c r="W29" s="539">
        <v>42</v>
      </c>
    </row>
    <row r="30" spans="3:23" ht="15" customHeight="1" x14ac:dyDescent="0.15">
      <c r="C30" s="578"/>
      <c r="D30" s="540"/>
      <c r="E30" s="541"/>
      <c r="F30" s="541"/>
      <c r="G30" s="345"/>
      <c r="H30" s="345">
        <v>30</v>
      </c>
      <c r="I30" s="363"/>
      <c r="J30" s="357"/>
      <c r="K30" s="345"/>
      <c r="L30" s="357"/>
      <c r="M30" s="374"/>
      <c r="N30" s="342"/>
      <c r="O30" s="350"/>
      <c r="P30" s="342"/>
      <c r="Q30" s="350"/>
      <c r="R30" s="359"/>
      <c r="S30" s="342">
        <v>38</v>
      </c>
      <c r="T30" s="342"/>
      <c r="U30" s="541"/>
      <c r="V30" s="541"/>
      <c r="W30" s="540"/>
    </row>
    <row r="31" spans="3:23" ht="15" customHeight="1" x14ac:dyDescent="0.15">
      <c r="C31" s="543">
        <v>57</v>
      </c>
      <c r="D31" s="539">
        <v>14</v>
      </c>
      <c r="E31" s="541" t="s" ph="1">
        <v>958</v>
      </c>
      <c r="F31" s="541" t="s">
        <v>151</v>
      </c>
      <c r="G31" s="353"/>
      <c r="H31" s="345"/>
      <c r="I31" s="357"/>
      <c r="J31" s="345"/>
      <c r="K31" s="345"/>
      <c r="L31" s="387"/>
      <c r="M31" s="386"/>
      <c r="N31" s="386"/>
      <c r="O31" s="385"/>
      <c r="P31" s="342"/>
      <c r="Q31" s="342"/>
      <c r="R31" s="348"/>
      <c r="S31" s="347"/>
      <c r="T31" s="347"/>
      <c r="U31" s="541" t="s" ph="1">
        <v>676</v>
      </c>
      <c r="V31" s="541" t="s">
        <v>160</v>
      </c>
      <c r="W31" s="539">
        <v>43</v>
      </c>
    </row>
    <row r="32" spans="3:23" ht="15" customHeight="1" x14ac:dyDescent="0.15">
      <c r="C32" s="578"/>
      <c r="D32" s="540"/>
      <c r="E32" s="541"/>
      <c r="F32" s="541"/>
      <c r="G32" s="345">
        <v>7</v>
      </c>
      <c r="H32" s="363"/>
      <c r="I32" s="357"/>
      <c r="J32" s="345"/>
      <c r="K32" s="345"/>
      <c r="L32" s="384"/>
      <c r="M32" s="383"/>
      <c r="N32" s="383"/>
      <c r="O32" s="382"/>
      <c r="P32" s="342"/>
      <c r="Q32" s="342"/>
      <c r="R32" s="342"/>
      <c r="S32" s="342"/>
      <c r="T32" s="342"/>
      <c r="U32" s="541"/>
      <c r="V32" s="541"/>
      <c r="W32" s="540"/>
    </row>
    <row r="33" spans="3:23" ht="15" customHeight="1" x14ac:dyDescent="0.15">
      <c r="C33" s="543">
        <v>8</v>
      </c>
      <c r="D33" s="539">
        <v>15</v>
      </c>
      <c r="E33" s="541" t="s" ph="1">
        <v>682</v>
      </c>
      <c r="F33" s="541" t="s">
        <v>156</v>
      </c>
      <c r="G33" s="353"/>
      <c r="H33" s="357"/>
      <c r="I33" s="345"/>
      <c r="J33" s="345"/>
      <c r="K33" s="345">
        <v>55</v>
      </c>
      <c r="L33" s="380"/>
      <c r="M33" s="381"/>
      <c r="N33" s="380"/>
      <c r="O33" s="379"/>
      <c r="P33" s="342">
        <v>56</v>
      </c>
      <c r="Q33" s="342"/>
      <c r="R33" s="342"/>
      <c r="S33" s="342"/>
      <c r="T33" s="347"/>
      <c r="U33" s="541" t="s" ph="1">
        <v>677</v>
      </c>
      <c r="V33" s="541" t="s">
        <v>342</v>
      </c>
      <c r="W33" s="539">
        <v>44</v>
      </c>
    </row>
    <row r="34" spans="3:23" ht="15" customHeight="1" x14ac:dyDescent="0.15">
      <c r="C34" s="578"/>
      <c r="D34" s="540"/>
      <c r="E34" s="541"/>
      <c r="F34" s="541"/>
      <c r="G34" s="345"/>
      <c r="H34" s="345"/>
      <c r="I34" s="345"/>
      <c r="J34" s="345"/>
      <c r="K34" s="345"/>
      <c r="L34" s="378">
        <v>57</v>
      </c>
      <c r="M34" s="377"/>
      <c r="N34" s="356"/>
      <c r="O34" s="376"/>
      <c r="P34" s="342"/>
      <c r="Q34" s="342"/>
      <c r="R34" s="342"/>
      <c r="S34" s="359"/>
      <c r="T34" s="342">
        <v>20</v>
      </c>
      <c r="U34" s="541"/>
      <c r="V34" s="541"/>
      <c r="W34" s="540"/>
    </row>
    <row r="35" spans="3:23" ht="15" customHeight="1" x14ac:dyDescent="0.15">
      <c r="C35" s="543">
        <v>5</v>
      </c>
      <c r="D35" s="539">
        <v>16</v>
      </c>
      <c r="E35" s="541" t="s" ph="1">
        <v>665</v>
      </c>
      <c r="F35" s="541" t="s">
        <v>148</v>
      </c>
      <c r="G35" s="353"/>
      <c r="H35" s="353"/>
      <c r="I35" s="345"/>
      <c r="J35" s="345"/>
      <c r="K35" s="345"/>
      <c r="L35" s="357"/>
      <c r="M35" s="374"/>
      <c r="N35" s="342"/>
      <c r="O35" s="350"/>
      <c r="P35" s="342"/>
      <c r="Q35" s="342"/>
      <c r="R35" s="350"/>
      <c r="S35" s="348"/>
      <c r="T35" s="347"/>
      <c r="U35" s="541" t="s" ph="1">
        <v>957</v>
      </c>
      <c r="V35" s="541" t="s">
        <v>167</v>
      </c>
      <c r="W35" s="539">
        <v>45</v>
      </c>
    </row>
    <row r="36" spans="3:23" ht="15" customHeight="1" x14ac:dyDescent="0.15">
      <c r="C36" s="578"/>
      <c r="D36" s="540"/>
      <c r="E36" s="541"/>
      <c r="F36" s="541"/>
      <c r="G36" s="345"/>
      <c r="H36" s="345">
        <v>31</v>
      </c>
      <c r="I36" s="363"/>
      <c r="J36" s="345"/>
      <c r="K36" s="345"/>
      <c r="L36" s="357"/>
      <c r="M36" s="374"/>
      <c r="N36" s="342"/>
      <c r="O36" s="350"/>
      <c r="P36" s="342"/>
      <c r="Q36" s="342"/>
      <c r="R36" s="359"/>
      <c r="S36" s="342">
        <v>39</v>
      </c>
      <c r="T36" s="342"/>
      <c r="U36" s="541"/>
      <c r="V36" s="541"/>
      <c r="W36" s="540"/>
    </row>
    <row r="37" spans="3:23" ht="15" customHeight="1" x14ac:dyDescent="0.15">
      <c r="C37" s="543">
        <v>37</v>
      </c>
      <c r="D37" s="539">
        <v>17</v>
      </c>
      <c r="E37" s="541" t="s" ph="1">
        <v>675</v>
      </c>
      <c r="F37" s="541" t="s">
        <v>153</v>
      </c>
      <c r="G37" s="353"/>
      <c r="H37" s="345"/>
      <c r="I37" s="357"/>
      <c r="J37" s="357"/>
      <c r="K37" s="345"/>
      <c r="L37" s="357"/>
      <c r="M37" s="374"/>
      <c r="N37" s="342"/>
      <c r="O37" s="350"/>
      <c r="P37" s="342"/>
      <c r="Q37" s="350"/>
      <c r="R37" s="348"/>
      <c r="S37" s="342"/>
      <c r="T37" s="347"/>
      <c r="U37" s="541" t="s" ph="1">
        <v>956</v>
      </c>
      <c r="V37" s="541" t="s">
        <v>148</v>
      </c>
      <c r="W37" s="539">
        <v>46</v>
      </c>
    </row>
    <row r="38" spans="3:23" ht="15" customHeight="1" x14ac:dyDescent="0.15">
      <c r="C38" s="578"/>
      <c r="D38" s="540"/>
      <c r="E38" s="541"/>
      <c r="F38" s="541"/>
      <c r="G38" s="345">
        <v>8</v>
      </c>
      <c r="H38" s="363"/>
      <c r="I38" s="357"/>
      <c r="J38" s="357"/>
      <c r="K38" s="345"/>
      <c r="L38" s="357"/>
      <c r="M38" s="374"/>
      <c r="N38" s="342"/>
      <c r="O38" s="350"/>
      <c r="P38" s="342"/>
      <c r="Q38" s="350"/>
      <c r="R38" s="350"/>
      <c r="S38" s="359"/>
      <c r="T38" s="342">
        <v>21</v>
      </c>
      <c r="U38" s="541"/>
      <c r="V38" s="541"/>
      <c r="W38" s="540"/>
    </row>
    <row r="39" spans="3:23" ht="15" customHeight="1" x14ac:dyDescent="0.15">
      <c r="C39" s="543">
        <v>28</v>
      </c>
      <c r="D39" s="539">
        <v>18</v>
      </c>
      <c r="E39" s="541" t="s" ph="1">
        <v>664</v>
      </c>
      <c r="F39" s="541" t="s">
        <v>149</v>
      </c>
      <c r="G39" s="353"/>
      <c r="H39" s="357"/>
      <c r="I39" s="345"/>
      <c r="J39" s="357"/>
      <c r="K39" s="345"/>
      <c r="L39" s="357"/>
      <c r="M39" s="374"/>
      <c r="N39" s="342"/>
      <c r="O39" s="350"/>
      <c r="P39" s="342"/>
      <c r="Q39" s="350"/>
      <c r="R39" s="342"/>
      <c r="S39" s="348"/>
      <c r="T39" s="347"/>
      <c r="U39" s="541" t="s" ph="1">
        <v>659</v>
      </c>
      <c r="V39" s="541" t="s">
        <v>156</v>
      </c>
      <c r="W39" s="539">
        <v>47</v>
      </c>
    </row>
    <row r="40" spans="3:23" x14ac:dyDescent="0.15">
      <c r="C40" s="578"/>
      <c r="D40" s="540"/>
      <c r="E40" s="541"/>
      <c r="F40" s="541"/>
      <c r="G40" s="345"/>
      <c r="H40" s="345"/>
      <c r="I40" s="345">
        <v>45</v>
      </c>
      <c r="J40" s="363"/>
      <c r="K40" s="345"/>
      <c r="L40" s="357"/>
      <c r="M40" s="374"/>
      <c r="N40" s="342"/>
      <c r="O40" s="350"/>
      <c r="P40" s="342"/>
      <c r="Q40" s="359"/>
      <c r="R40" s="342">
        <v>49</v>
      </c>
      <c r="S40" s="342"/>
      <c r="T40" s="342"/>
      <c r="U40" s="541"/>
      <c r="V40" s="541"/>
      <c r="W40" s="540"/>
    </row>
    <row r="41" spans="3:23" x14ac:dyDescent="0.15">
      <c r="C41" s="543">
        <v>21</v>
      </c>
      <c r="D41" s="539">
        <v>19</v>
      </c>
      <c r="E41" s="541" t="s" ph="1">
        <v>658</v>
      </c>
      <c r="F41" s="541" t="s">
        <v>161</v>
      </c>
      <c r="G41" s="353"/>
      <c r="H41" s="345"/>
      <c r="I41" s="345"/>
      <c r="J41" s="357"/>
      <c r="K41" s="357"/>
      <c r="L41" s="357"/>
      <c r="M41" s="374"/>
      <c r="N41" s="342"/>
      <c r="O41" s="350"/>
      <c r="P41" s="350"/>
      <c r="Q41" s="348"/>
      <c r="R41" s="342"/>
      <c r="S41" s="342"/>
      <c r="T41" s="347"/>
      <c r="U41" s="541" t="s" ph="1">
        <v>646</v>
      </c>
      <c r="V41" s="541" t="s">
        <v>154</v>
      </c>
      <c r="W41" s="539">
        <v>48</v>
      </c>
    </row>
    <row r="42" spans="3:23" x14ac:dyDescent="0.15">
      <c r="C42" s="578"/>
      <c r="D42" s="540"/>
      <c r="E42" s="541"/>
      <c r="F42" s="541"/>
      <c r="G42" s="345">
        <v>9</v>
      </c>
      <c r="H42" s="363"/>
      <c r="I42" s="345"/>
      <c r="J42" s="357"/>
      <c r="K42" s="357"/>
      <c r="L42" s="357"/>
      <c r="M42" s="374"/>
      <c r="N42" s="342"/>
      <c r="O42" s="350"/>
      <c r="P42" s="350"/>
      <c r="Q42" s="350"/>
      <c r="R42" s="342"/>
      <c r="S42" s="359"/>
      <c r="T42" s="342">
        <v>22</v>
      </c>
      <c r="U42" s="541"/>
      <c r="V42" s="541"/>
      <c r="W42" s="540"/>
    </row>
    <row r="43" spans="3:23" x14ac:dyDescent="0.15">
      <c r="C43" s="543">
        <v>44</v>
      </c>
      <c r="D43" s="539">
        <v>20</v>
      </c>
      <c r="E43" s="541" t="s" ph="1">
        <v>955</v>
      </c>
      <c r="F43" s="541" t="s">
        <v>264</v>
      </c>
      <c r="G43" s="353"/>
      <c r="H43" s="357"/>
      <c r="I43" s="357"/>
      <c r="J43" s="357"/>
      <c r="K43" s="357"/>
      <c r="L43" s="357"/>
      <c r="M43" s="374"/>
      <c r="N43" s="342"/>
      <c r="O43" s="350"/>
      <c r="P43" s="350"/>
      <c r="Q43" s="350"/>
      <c r="R43" s="350"/>
      <c r="S43" s="348"/>
      <c r="T43" s="347"/>
      <c r="U43" s="541" t="s" ph="1">
        <v>673</v>
      </c>
      <c r="V43" s="541" t="s">
        <v>143</v>
      </c>
      <c r="W43" s="539">
        <v>49</v>
      </c>
    </row>
    <row r="44" spans="3:23" x14ac:dyDescent="0.15">
      <c r="C44" s="578"/>
      <c r="D44" s="540"/>
      <c r="E44" s="541"/>
      <c r="F44" s="541"/>
      <c r="G44" s="345"/>
      <c r="H44" s="345">
        <v>32</v>
      </c>
      <c r="I44" s="363"/>
      <c r="J44" s="357"/>
      <c r="K44" s="357"/>
      <c r="L44" s="357"/>
      <c r="M44" s="374"/>
      <c r="N44" s="342"/>
      <c r="O44" s="350"/>
      <c r="P44" s="350"/>
      <c r="Q44" s="350"/>
      <c r="R44" s="359"/>
      <c r="S44" s="342">
        <v>40</v>
      </c>
      <c r="T44" s="342"/>
      <c r="U44" s="541"/>
      <c r="V44" s="541"/>
      <c r="W44" s="540"/>
    </row>
    <row r="45" spans="3:23" x14ac:dyDescent="0.15">
      <c r="C45" s="543">
        <v>53</v>
      </c>
      <c r="D45" s="539">
        <v>21</v>
      </c>
      <c r="E45" s="541" t="s" ph="1">
        <v>954</v>
      </c>
      <c r="F45" s="541" t="s">
        <v>953</v>
      </c>
      <c r="G45" s="353"/>
      <c r="H45" s="345"/>
      <c r="I45" s="357"/>
      <c r="J45" s="345"/>
      <c r="K45" s="357"/>
      <c r="L45" s="357"/>
      <c r="M45" s="374"/>
      <c r="N45" s="342"/>
      <c r="O45" s="350"/>
      <c r="P45" s="350"/>
      <c r="Q45" s="342"/>
      <c r="R45" s="348"/>
      <c r="S45" s="342"/>
      <c r="T45" s="347"/>
      <c r="U45" s="541" t="s" ph="1">
        <v>952</v>
      </c>
      <c r="V45" s="541" t="s">
        <v>145</v>
      </c>
      <c r="W45" s="539">
        <v>50</v>
      </c>
    </row>
    <row r="46" spans="3:23" x14ac:dyDescent="0.15">
      <c r="C46" s="578"/>
      <c r="D46" s="540"/>
      <c r="E46" s="541"/>
      <c r="F46" s="541"/>
      <c r="G46" s="345">
        <v>10</v>
      </c>
      <c r="H46" s="363"/>
      <c r="I46" s="357"/>
      <c r="J46" s="345"/>
      <c r="K46" s="357"/>
      <c r="L46" s="357"/>
      <c r="M46" s="374"/>
      <c r="N46" s="342"/>
      <c r="O46" s="350"/>
      <c r="P46" s="350"/>
      <c r="Q46" s="342"/>
      <c r="R46" s="350"/>
      <c r="S46" s="359"/>
      <c r="T46" s="342">
        <v>23</v>
      </c>
      <c r="U46" s="541"/>
      <c r="V46" s="541"/>
      <c r="W46" s="540"/>
    </row>
    <row r="47" spans="3:23" x14ac:dyDescent="0.15">
      <c r="C47" s="543">
        <v>12</v>
      </c>
      <c r="D47" s="539">
        <v>22</v>
      </c>
      <c r="E47" s="541" t="s" ph="1">
        <v>648</v>
      </c>
      <c r="F47" s="541" t="s">
        <v>342</v>
      </c>
      <c r="G47" s="353"/>
      <c r="H47" s="357"/>
      <c r="I47" s="345"/>
      <c r="J47" s="345"/>
      <c r="K47" s="357"/>
      <c r="L47" s="357"/>
      <c r="M47" s="374"/>
      <c r="N47" s="342"/>
      <c r="O47" s="350"/>
      <c r="P47" s="350"/>
      <c r="Q47" s="342"/>
      <c r="R47" s="342"/>
      <c r="S47" s="348"/>
      <c r="T47" s="347"/>
      <c r="U47" s="541" t="s" ph="1">
        <v>660</v>
      </c>
      <c r="V47" s="541" t="s">
        <v>264</v>
      </c>
      <c r="W47" s="539">
        <v>51</v>
      </c>
    </row>
    <row r="48" spans="3:23" x14ac:dyDescent="0.15">
      <c r="C48" s="578"/>
      <c r="D48" s="540"/>
      <c r="E48" s="541"/>
      <c r="F48" s="541"/>
      <c r="G48" s="345"/>
      <c r="H48" s="345"/>
      <c r="I48" s="345"/>
      <c r="J48" s="345">
        <v>52</v>
      </c>
      <c r="K48" s="363"/>
      <c r="L48" s="357"/>
      <c r="M48" s="374"/>
      <c r="N48" s="342"/>
      <c r="O48" s="350"/>
      <c r="P48" s="359"/>
      <c r="Q48" s="342">
        <v>54</v>
      </c>
      <c r="R48" s="342"/>
      <c r="S48" s="342"/>
      <c r="T48" s="342"/>
      <c r="U48" s="541"/>
      <c r="V48" s="541"/>
      <c r="W48" s="540"/>
    </row>
    <row r="49" spans="3:23" x14ac:dyDescent="0.15">
      <c r="C49" s="543">
        <v>13</v>
      </c>
      <c r="D49" s="539">
        <v>23</v>
      </c>
      <c r="E49" s="541" t="s" ph="1">
        <v>672</v>
      </c>
      <c r="F49" s="541" t="s">
        <v>156</v>
      </c>
      <c r="G49" s="353"/>
      <c r="H49" s="345"/>
      <c r="I49" s="345"/>
      <c r="J49" s="345"/>
      <c r="K49" s="357"/>
      <c r="L49" s="345"/>
      <c r="M49" s="374"/>
      <c r="N49" s="342"/>
      <c r="O49" s="342"/>
      <c r="P49" s="348"/>
      <c r="Q49" s="342"/>
      <c r="R49" s="342"/>
      <c r="S49" s="342"/>
      <c r="T49" s="347"/>
      <c r="U49" s="541" t="s" ph="1">
        <v>654</v>
      </c>
      <c r="V49" s="541" t="s">
        <v>145</v>
      </c>
      <c r="W49" s="539">
        <v>52</v>
      </c>
    </row>
    <row r="50" spans="3:23" x14ac:dyDescent="0.15">
      <c r="C50" s="578"/>
      <c r="D50" s="540"/>
      <c r="E50" s="541"/>
      <c r="F50" s="541"/>
      <c r="G50" s="345">
        <v>11</v>
      </c>
      <c r="H50" s="363"/>
      <c r="I50" s="345"/>
      <c r="J50" s="345"/>
      <c r="K50" s="357"/>
      <c r="L50" s="345"/>
      <c r="M50" s="374"/>
      <c r="N50" s="342"/>
      <c r="O50" s="342"/>
      <c r="P50" s="350"/>
      <c r="Q50" s="342"/>
      <c r="R50" s="342"/>
      <c r="S50" s="359"/>
      <c r="T50" s="342">
        <v>24</v>
      </c>
      <c r="U50" s="541"/>
      <c r="V50" s="541"/>
      <c r="W50" s="540"/>
    </row>
    <row r="51" spans="3:23" x14ac:dyDescent="0.15">
      <c r="C51" s="543">
        <v>52</v>
      </c>
      <c r="D51" s="539">
        <v>24</v>
      </c>
      <c r="E51" s="541" t="s" ph="1">
        <v>661</v>
      </c>
      <c r="F51" s="541" t="s">
        <v>145</v>
      </c>
      <c r="G51" s="353"/>
      <c r="H51" s="357"/>
      <c r="I51" s="357"/>
      <c r="J51" s="345"/>
      <c r="K51" s="357"/>
      <c r="L51" s="345"/>
      <c r="M51" s="374"/>
      <c r="N51" s="342"/>
      <c r="O51" s="342"/>
      <c r="P51" s="350"/>
      <c r="Q51" s="342"/>
      <c r="R51" s="350"/>
      <c r="S51" s="348"/>
      <c r="T51" s="347"/>
      <c r="U51" s="541" t="s" ph="1">
        <v>951</v>
      </c>
      <c r="V51" s="541" t="s">
        <v>160</v>
      </c>
      <c r="W51" s="539">
        <v>53</v>
      </c>
    </row>
    <row r="52" spans="3:23" x14ac:dyDescent="0.15">
      <c r="C52" s="578"/>
      <c r="D52" s="540"/>
      <c r="E52" s="541"/>
      <c r="F52" s="541"/>
      <c r="G52" s="345"/>
      <c r="H52" s="345">
        <v>33</v>
      </c>
      <c r="I52" s="363"/>
      <c r="J52" s="345"/>
      <c r="K52" s="357"/>
      <c r="L52" s="345"/>
      <c r="M52" s="374"/>
      <c r="N52" s="342"/>
      <c r="O52" s="342"/>
      <c r="P52" s="350"/>
      <c r="Q52" s="342"/>
      <c r="R52" s="359"/>
      <c r="S52" s="342">
        <v>41</v>
      </c>
      <c r="T52" s="342"/>
      <c r="U52" s="541"/>
      <c r="V52" s="541"/>
      <c r="W52" s="540"/>
    </row>
    <row r="53" spans="3:23" x14ac:dyDescent="0.15">
      <c r="C53" s="543">
        <v>45</v>
      </c>
      <c r="D53" s="539">
        <v>25</v>
      </c>
      <c r="E53" s="541" t="s" ph="1">
        <v>681</v>
      </c>
      <c r="F53" s="541" t="s">
        <v>146</v>
      </c>
      <c r="G53" s="353"/>
      <c r="H53" s="345"/>
      <c r="I53" s="357"/>
      <c r="J53" s="357"/>
      <c r="K53" s="357"/>
      <c r="L53" s="345"/>
      <c r="M53" s="374"/>
      <c r="N53" s="342"/>
      <c r="O53" s="342"/>
      <c r="P53" s="350"/>
      <c r="Q53" s="350"/>
      <c r="R53" s="348"/>
      <c r="S53" s="342"/>
      <c r="T53" s="347"/>
      <c r="U53" s="541" t="s" ph="1">
        <v>656</v>
      </c>
      <c r="V53" s="541" t="s">
        <v>166</v>
      </c>
      <c r="W53" s="539">
        <v>54</v>
      </c>
    </row>
    <row r="54" spans="3:23" x14ac:dyDescent="0.15">
      <c r="C54" s="578"/>
      <c r="D54" s="540"/>
      <c r="E54" s="541"/>
      <c r="F54" s="541"/>
      <c r="G54" s="345">
        <v>12</v>
      </c>
      <c r="H54" s="363"/>
      <c r="I54" s="357"/>
      <c r="J54" s="357"/>
      <c r="K54" s="357"/>
      <c r="L54" s="345"/>
      <c r="M54" s="374"/>
      <c r="N54" s="342"/>
      <c r="O54" s="342"/>
      <c r="P54" s="350"/>
      <c r="Q54" s="350"/>
      <c r="R54" s="350"/>
      <c r="S54" s="359"/>
      <c r="T54" s="342">
        <v>25</v>
      </c>
      <c r="U54" s="541"/>
      <c r="V54" s="541"/>
      <c r="W54" s="540"/>
    </row>
    <row r="55" spans="3:23" x14ac:dyDescent="0.15">
      <c r="C55" s="543">
        <v>20</v>
      </c>
      <c r="D55" s="539">
        <v>26</v>
      </c>
      <c r="E55" s="541" t="s" ph="1">
        <v>662</v>
      </c>
      <c r="F55" s="541" t="s">
        <v>143</v>
      </c>
      <c r="G55" s="353"/>
      <c r="H55" s="357"/>
      <c r="I55" s="345"/>
      <c r="J55" s="357"/>
      <c r="K55" s="357"/>
      <c r="L55" s="345"/>
      <c r="M55" s="374"/>
      <c r="N55" s="342"/>
      <c r="O55" s="342"/>
      <c r="P55" s="350"/>
      <c r="Q55" s="350"/>
      <c r="R55" s="342"/>
      <c r="S55" s="348"/>
      <c r="T55" s="347"/>
      <c r="U55" s="541" t="s" ph="1">
        <v>683</v>
      </c>
      <c r="V55" s="541" t="s">
        <v>144</v>
      </c>
      <c r="W55" s="539">
        <v>55</v>
      </c>
    </row>
    <row r="56" spans="3:23" x14ac:dyDescent="0.15">
      <c r="C56" s="578"/>
      <c r="D56" s="540"/>
      <c r="E56" s="541"/>
      <c r="F56" s="541"/>
      <c r="G56" s="345"/>
      <c r="H56" s="345"/>
      <c r="I56" s="345">
        <v>46</v>
      </c>
      <c r="J56" s="363"/>
      <c r="K56" s="357"/>
      <c r="L56" s="345"/>
      <c r="M56" s="374"/>
      <c r="N56" s="342"/>
      <c r="O56" s="342"/>
      <c r="P56" s="350"/>
      <c r="Q56" s="359"/>
      <c r="R56" s="342">
        <v>50</v>
      </c>
      <c r="S56" s="342"/>
      <c r="T56" s="342"/>
      <c r="U56" s="541"/>
      <c r="V56" s="541"/>
      <c r="W56" s="540"/>
    </row>
    <row r="57" spans="3:23" x14ac:dyDescent="0.15">
      <c r="C57" s="543">
        <v>29</v>
      </c>
      <c r="D57" s="539">
        <v>27</v>
      </c>
      <c r="E57" s="541" t="s" ph="1">
        <v>657</v>
      </c>
      <c r="F57" s="541" t="s">
        <v>148</v>
      </c>
      <c r="G57" s="353"/>
      <c r="H57" s="345"/>
      <c r="I57" s="345"/>
      <c r="J57" s="357"/>
      <c r="K57" s="345"/>
      <c r="L57" s="345"/>
      <c r="M57" s="374"/>
      <c r="N57" s="342"/>
      <c r="O57" s="342"/>
      <c r="P57" s="342"/>
      <c r="Q57" s="348"/>
      <c r="R57" s="342"/>
      <c r="S57" s="342"/>
      <c r="T57" s="347"/>
      <c r="U57" s="541" t="s" ph="1">
        <v>680</v>
      </c>
      <c r="V57" s="541" t="s">
        <v>143</v>
      </c>
      <c r="W57" s="539">
        <v>56</v>
      </c>
    </row>
    <row r="58" spans="3:23" x14ac:dyDescent="0.15">
      <c r="C58" s="578"/>
      <c r="D58" s="540"/>
      <c r="E58" s="541"/>
      <c r="F58" s="541"/>
      <c r="G58" s="345">
        <v>13</v>
      </c>
      <c r="H58" s="363"/>
      <c r="I58" s="345"/>
      <c r="J58" s="357"/>
      <c r="K58" s="345"/>
      <c r="L58" s="345"/>
      <c r="M58" s="374"/>
      <c r="N58" s="342"/>
      <c r="O58" s="342"/>
      <c r="P58" s="342"/>
      <c r="Q58" s="350"/>
      <c r="R58" s="342"/>
      <c r="S58" s="359"/>
      <c r="T58" s="342">
        <v>26</v>
      </c>
      <c r="U58" s="541"/>
      <c r="V58" s="541"/>
      <c r="W58" s="540"/>
    </row>
    <row r="59" spans="3:23" x14ac:dyDescent="0.15">
      <c r="C59" s="543">
        <v>36</v>
      </c>
      <c r="D59" s="539">
        <v>28</v>
      </c>
      <c r="E59" s="541" t="s" ph="1">
        <v>652</v>
      </c>
      <c r="F59" s="541" t="s">
        <v>166</v>
      </c>
      <c r="G59" s="353"/>
      <c r="H59" s="357"/>
      <c r="I59" s="357"/>
      <c r="J59" s="357"/>
      <c r="K59" s="345"/>
      <c r="L59" s="345"/>
      <c r="M59" s="374"/>
      <c r="N59" s="342"/>
      <c r="O59" s="342"/>
      <c r="P59" s="342"/>
      <c r="Q59" s="350"/>
      <c r="R59" s="350"/>
      <c r="S59" s="348"/>
      <c r="T59" s="347"/>
      <c r="U59" s="541" t="s" ph="1">
        <v>686</v>
      </c>
      <c r="V59" s="541" t="s">
        <v>264</v>
      </c>
      <c r="W59" s="539">
        <v>57</v>
      </c>
    </row>
    <row r="60" spans="3:23" x14ac:dyDescent="0.15">
      <c r="C60" s="578"/>
      <c r="D60" s="540"/>
      <c r="E60" s="541"/>
      <c r="F60" s="541"/>
      <c r="G60" s="345"/>
      <c r="H60" s="345">
        <v>34</v>
      </c>
      <c r="I60" s="363"/>
      <c r="J60" s="357"/>
      <c r="K60" s="345"/>
      <c r="L60" s="345"/>
      <c r="M60" s="374"/>
      <c r="N60" s="342"/>
      <c r="O60" s="342"/>
      <c r="P60" s="342"/>
      <c r="Q60" s="350"/>
      <c r="R60" s="359"/>
      <c r="S60" s="342">
        <v>42</v>
      </c>
      <c r="T60" s="342"/>
      <c r="U60" s="541"/>
      <c r="V60" s="541"/>
      <c r="W60" s="540"/>
    </row>
    <row r="61" spans="3:23" x14ac:dyDescent="0.15">
      <c r="C61" s="543">
        <v>4</v>
      </c>
      <c r="D61" s="539">
        <v>29</v>
      </c>
      <c r="E61" s="541" t="s" ph="1">
        <v>655</v>
      </c>
      <c r="F61" s="541" t="s">
        <v>152</v>
      </c>
      <c r="G61" s="353"/>
      <c r="H61" s="353"/>
      <c r="I61" s="357"/>
      <c r="J61" s="345"/>
      <c r="K61" s="345"/>
      <c r="L61" s="345"/>
      <c r="M61" s="374"/>
      <c r="N61" s="342"/>
      <c r="O61" s="342"/>
      <c r="P61" s="342"/>
      <c r="Q61" s="342"/>
      <c r="R61" s="348"/>
      <c r="S61" s="347"/>
      <c r="T61" s="347"/>
      <c r="U61" s="541" t="s" ph="1">
        <v>607</v>
      </c>
      <c r="V61" s="541" t="s">
        <v>148</v>
      </c>
      <c r="W61" s="539">
        <v>58</v>
      </c>
    </row>
    <row r="62" spans="3:23" x14ac:dyDescent="0.15">
      <c r="C62" s="578"/>
      <c r="D62" s="540"/>
      <c r="E62" s="541"/>
      <c r="F62" s="541"/>
      <c r="G62" s="345"/>
      <c r="H62" s="345"/>
      <c r="I62" s="345"/>
      <c r="J62" s="345"/>
      <c r="K62" s="345"/>
      <c r="L62" s="345" t="s">
        <v>263</v>
      </c>
      <c r="M62" s="374"/>
      <c r="N62" s="342"/>
      <c r="O62" s="342"/>
      <c r="P62" s="342"/>
      <c r="Q62" s="342"/>
      <c r="R62" s="342"/>
      <c r="S62" s="342"/>
      <c r="T62" s="342"/>
      <c r="U62" s="541"/>
      <c r="V62" s="541"/>
      <c r="W62" s="540"/>
    </row>
    <row r="63" spans="3:23" x14ac:dyDescent="0.15">
      <c r="C63" s="346"/>
      <c r="D63" s="337"/>
      <c r="E63" s="338"/>
      <c r="F63" s="338"/>
      <c r="G63" s="345"/>
      <c r="H63" s="345"/>
      <c r="I63" s="345"/>
      <c r="J63" s="345"/>
      <c r="K63" s="345"/>
      <c r="L63" s="345"/>
      <c r="M63" s="374"/>
      <c r="N63" s="342"/>
      <c r="O63" s="342"/>
      <c r="P63" s="342"/>
      <c r="Q63" s="342"/>
      <c r="R63" s="342"/>
      <c r="S63" s="342"/>
      <c r="T63" s="342"/>
      <c r="U63" s="338"/>
      <c r="V63" s="338"/>
      <c r="W63" s="337"/>
    </row>
    <row r="64" spans="3:23" x14ac:dyDescent="0.15">
      <c r="L64" s="570" t="s">
        <v>932</v>
      </c>
      <c r="M64" s="570"/>
      <c r="N64" s="570"/>
      <c r="O64" s="570"/>
    </row>
    <row r="67" spans="4:22" x14ac:dyDescent="0.15">
      <c r="G67" s="408"/>
      <c r="H67" s="408"/>
      <c r="I67" s="408"/>
      <c r="J67" s="408"/>
      <c r="K67" s="408"/>
      <c r="L67" s="408"/>
      <c r="M67" s="407"/>
      <c r="N67" s="406"/>
      <c r="O67" s="405"/>
      <c r="P67" s="405"/>
      <c r="Q67" s="405"/>
      <c r="R67" s="405"/>
      <c r="S67" s="405"/>
      <c r="T67" s="405"/>
    </row>
    <row r="68" spans="4:22" x14ac:dyDescent="0.15">
      <c r="M68" s="601">
        <v>58</v>
      </c>
      <c r="N68" s="601"/>
    </row>
    <row r="71" spans="4:22" x14ac:dyDescent="0.15">
      <c r="J71" s="571" t="s">
        <v>950</v>
      </c>
      <c r="K71" s="571"/>
      <c r="L71" s="571"/>
      <c r="M71" s="571"/>
      <c r="N71" s="571"/>
      <c r="O71" s="571"/>
      <c r="P71" s="571"/>
      <c r="Q71" s="571"/>
    </row>
    <row r="73" spans="4:22" x14ac:dyDescent="0.15">
      <c r="D73" s="572" t="s">
        <v>949</v>
      </c>
      <c r="E73" s="573"/>
      <c r="F73" s="574"/>
      <c r="G73" s="575">
        <f>E74</f>
        <v>0</v>
      </c>
      <c r="H73" s="576"/>
      <c r="I73" s="577"/>
      <c r="J73" s="575">
        <f>H74</f>
        <v>0</v>
      </c>
      <c r="K73" s="576"/>
      <c r="L73" s="577"/>
      <c r="M73" s="575">
        <f>K74</f>
        <v>0</v>
      </c>
      <c r="N73" s="576"/>
      <c r="O73" s="577"/>
      <c r="P73" s="575">
        <f>N74</f>
        <v>0</v>
      </c>
      <c r="Q73" s="576"/>
      <c r="R73" s="577"/>
      <c r="S73" s="404" t="s">
        <v>929</v>
      </c>
      <c r="T73" s="389"/>
      <c r="U73" s="403" t="s">
        <v>928</v>
      </c>
      <c r="V73" s="403" t="s">
        <v>927</v>
      </c>
    </row>
    <row r="74" spans="4:22" x14ac:dyDescent="0.15">
      <c r="D74" s="552"/>
      <c r="E74" s="555"/>
      <c r="F74" s="558"/>
      <c r="G74" s="561"/>
      <c r="H74" s="562"/>
      <c r="I74" s="563"/>
      <c r="J74" s="401"/>
      <c r="K74" s="400"/>
      <c r="L74" s="399">
        <v>63</v>
      </c>
      <c r="M74" s="401"/>
      <c r="N74" s="400"/>
      <c r="O74" s="399">
        <v>61</v>
      </c>
      <c r="P74" s="401"/>
      <c r="Q74" s="400"/>
      <c r="R74" s="399">
        <v>59</v>
      </c>
      <c r="S74" s="545"/>
      <c r="T74" s="398" t="s">
        <v>925</v>
      </c>
      <c r="U74" s="393">
        <f>G75+J75+M75+P75</f>
        <v>0</v>
      </c>
      <c r="V74" s="548"/>
    </row>
    <row r="75" spans="4:22" x14ac:dyDescent="0.15">
      <c r="D75" s="553"/>
      <c r="E75" s="556"/>
      <c r="F75" s="559"/>
      <c r="G75" s="564"/>
      <c r="H75" s="565"/>
      <c r="I75" s="566"/>
      <c r="J75" s="397"/>
      <c r="K75" s="396" t="s">
        <v>948</v>
      </c>
      <c r="L75" s="395"/>
      <c r="M75" s="397"/>
      <c r="N75" s="396" t="s">
        <v>948</v>
      </c>
      <c r="O75" s="395"/>
      <c r="P75" s="397"/>
      <c r="Q75" s="396" t="s">
        <v>924</v>
      </c>
      <c r="R75" s="395"/>
      <c r="S75" s="546"/>
      <c r="T75" s="394" t="s">
        <v>923</v>
      </c>
      <c r="U75" s="393">
        <f>I75+L75+O75+R75</f>
        <v>0</v>
      </c>
      <c r="V75" s="549"/>
    </row>
    <row r="76" spans="4:22" x14ac:dyDescent="0.15">
      <c r="D76" s="554"/>
      <c r="E76" s="557"/>
      <c r="F76" s="560"/>
      <c r="G76" s="567"/>
      <c r="H76" s="568"/>
      <c r="I76" s="569"/>
      <c r="J76" s="397"/>
      <c r="K76" s="402"/>
      <c r="L76" s="395"/>
      <c r="M76" s="397"/>
      <c r="N76" s="402"/>
      <c r="O76" s="395"/>
      <c r="P76" s="397"/>
      <c r="Q76" s="402"/>
      <c r="R76" s="395"/>
      <c r="S76" s="547"/>
      <c r="T76" s="389" t="s">
        <v>922</v>
      </c>
      <c r="U76" s="388" t="e">
        <f>ROUND(U74/(U74+U75)*100,2)</f>
        <v>#DIV/0!</v>
      </c>
      <c r="V76" s="550"/>
    </row>
    <row r="77" spans="4:22" x14ac:dyDescent="0.15">
      <c r="D77" s="552"/>
      <c r="E77" s="555"/>
      <c r="F77" s="558"/>
      <c r="G77" s="401"/>
      <c r="H77" s="400"/>
      <c r="I77" s="399">
        <f>L74</f>
        <v>63</v>
      </c>
      <c r="J77" s="561"/>
      <c r="K77" s="562"/>
      <c r="L77" s="563"/>
      <c r="M77" s="401"/>
      <c r="N77" s="400"/>
      <c r="O77" s="399">
        <v>60</v>
      </c>
      <c r="P77" s="401"/>
      <c r="Q77" s="400"/>
      <c r="R77" s="399">
        <v>62</v>
      </c>
      <c r="S77" s="545"/>
      <c r="T77" s="398" t="s">
        <v>925</v>
      </c>
      <c r="U77" s="393">
        <f>G78+J78+M78+P78</f>
        <v>0</v>
      </c>
      <c r="V77" s="548"/>
    </row>
    <row r="78" spans="4:22" x14ac:dyDescent="0.15">
      <c r="D78" s="553"/>
      <c r="E78" s="556"/>
      <c r="F78" s="559"/>
      <c r="G78" s="397"/>
      <c r="H78" s="396" t="s">
        <v>924</v>
      </c>
      <c r="I78" s="395"/>
      <c r="J78" s="564"/>
      <c r="K78" s="565"/>
      <c r="L78" s="566"/>
      <c r="M78" s="397"/>
      <c r="N78" s="396" t="s">
        <v>924</v>
      </c>
      <c r="O78" s="395"/>
      <c r="P78" s="397"/>
      <c r="Q78" s="396" t="s">
        <v>924</v>
      </c>
      <c r="R78" s="395"/>
      <c r="S78" s="546"/>
      <c r="T78" s="394" t="s">
        <v>923</v>
      </c>
      <c r="U78" s="393">
        <f>I78+L78+O78+R78</f>
        <v>0</v>
      </c>
      <c r="V78" s="549"/>
    </row>
    <row r="79" spans="4:22" x14ac:dyDescent="0.15">
      <c r="D79" s="554"/>
      <c r="E79" s="557"/>
      <c r="F79" s="560"/>
      <c r="G79" s="397"/>
      <c r="H79" s="402"/>
      <c r="I79" s="395"/>
      <c r="J79" s="567"/>
      <c r="K79" s="568"/>
      <c r="L79" s="569"/>
      <c r="M79" s="397"/>
      <c r="N79" s="402"/>
      <c r="O79" s="395"/>
      <c r="P79" s="397"/>
      <c r="Q79" s="402"/>
      <c r="R79" s="395"/>
      <c r="S79" s="547"/>
      <c r="T79" s="389" t="s">
        <v>922</v>
      </c>
      <c r="U79" s="388" t="e">
        <f>ROUND(U77/(U77+U78)*100,2)</f>
        <v>#DIV/0!</v>
      </c>
      <c r="V79" s="550"/>
    </row>
    <row r="80" spans="4:22" x14ac:dyDescent="0.15">
      <c r="D80" s="552"/>
      <c r="E80" s="555"/>
      <c r="F80" s="558"/>
      <c r="G80" s="401"/>
      <c r="H80" s="400"/>
      <c r="I80" s="399">
        <f>O74</f>
        <v>61</v>
      </c>
      <c r="J80" s="401"/>
      <c r="K80" s="400"/>
      <c r="L80" s="399">
        <f>O77</f>
        <v>60</v>
      </c>
      <c r="M80" s="561"/>
      <c r="N80" s="562"/>
      <c r="O80" s="563"/>
      <c r="P80" s="401"/>
      <c r="Q80" s="400"/>
      <c r="R80" s="399">
        <v>64</v>
      </c>
      <c r="S80" s="545"/>
      <c r="T80" s="398" t="s">
        <v>925</v>
      </c>
      <c r="U80" s="393">
        <f>G81+J81+M81+P81</f>
        <v>0</v>
      </c>
      <c r="V80" s="548"/>
    </row>
    <row r="81" spans="4:22" x14ac:dyDescent="0.15">
      <c r="D81" s="553"/>
      <c r="E81" s="556"/>
      <c r="F81" s="559"/>
      <c r="G81" s="397"/>
      <c r="H81" s="396" t="s">
        <v>924</v>
      </c>
      <c r="I81" s="395"/>
      <c r="J81" s="397"/>
      <c r="K81" s="396" t="s">
        <v>924</v>
      </c>
      <c r="L81" s="395"/>
      <c r="M81" s="564"/>
      <c r="N81" s="565"/>
      <c r="O81" s="566"/>
      <c r="P81" s="397"/>
      <c r="Q81" s="396" t="s">
        <v>924</v>
      </c>
      <c r="R81" s="395"/>
      <c r="S81" s="546"/>
      <c r="T81" s="394" t="s">
        <v>923</v>
      </c>
      <c r="U81" s="393">
        <f>I81+L81+O81+R81</f>
        <v>0</v>
      </c>
      <c r="V81" s="549"/>
    </row>
    <row r="82" spans="4:22" x14ac:dyDescent="0.15">
      <c r="D82" s="554"/>
      <c r="E82" s="557"/>
      <c r="F82" s="560"/>
      <c r="G82" s="397"/>
      <c r="H82" s="402"/>
      <c r="I82" s="395"/>
      <c r="J82" s="397"/>
      <c r="K82" s="402"/>
      <c r="L82" s="395"/>
      <c r="M82" s="567"/>
      <c r="N82" s="568"/>
      <c r="O82" s="569"/>
      <c r="P82" s="397"/>
      <c r="Q82" s="402"/>
      <c r="R82" s="395"/>
      <c r="S82" s="547"/>
      <c r="T82" s="389" t="s">
        <v>922</v>
      </c>
      <c r="U82" s="388" t="e">
        <f>ROUND(U80/(U80+U81)*100,2)</f>
        <v>#DIV/0!</v>
      </c>
      <c r="V82" s="550"/>
    </row>
    <row r="83" spans="4:22" x14ac:dyDescent="0.15">
      <c r="D83" s="552"/>
      <c r="E83" s="555"/>
      <c r="F83" s="558"/>
      <c r="G83" s="401"/>
      <c r="H83" s="400"/>
      <c r="I83" s="399">
        <f>R74</f>
        <v>59</v>
      </c>
      <c r="J83" s="401"/>
      <c r="K83" s="400"/>
      <c r="L83" s="399">
        <f>R77</f>
        <v>62</v>
      </c>
      <c r="M83" s="401"/>
      <c r="N83" s="400"/>
      <c r="O83" s="399">
        <f>R80</f>
        <v>64</v>
      </c>
      <c r="P83" s="561"/>
      <c r="Q83" s="562"/>
      <c r="R83" s="563"/>
      <c r="S83" s="545"/>
      <c r="T83" s="398" t="s">
        <v>925</v>
      </c>
      <c r="U83" s="393">
        <f>G84+J84+M84+P84</f>
        <v>0</v>
      </c>
      <c r="V83" s="548"/>
    </row>
    <row r="84" spans="4:22" x14ac:dyDescent="0.15">
      <c r="D84" s="553"/>
      <c r="E84" s="556"/>
      <c r="F84" s="559"/>
      <c r="G84" s="397"/>
      <c r="H84" s="396" t="s">
        <v>924</v>
      </c>
      <c r="I84" s="395"/>
      <c r="J84" s="397"/>
      <c r="K84" s="396" t="s">
        <v>948</v>
      </c>
      <c r="L84" s="395"/>
      <c r="M84" s="397"/>
      <c r="N84" s="396" t="s">
        <v>924</v>
      </c>
      <c r="O84" s="395"/>
      <c r="P84" s="564"/>
      <c r="Q84" s="565"/>
      <c r="R84" s="566"/>
      <c r="S84" s="546"/>
      <c r="T84" s="394" t="s">
        <v>923</v>
      </c>
      <c r="U84" s="393">
        <f>I84+L84+O84+R84</f>
        <v>0</v>
      </c>
      <c r="V84" s="549"/>
    </row>
    <row r="85" spans="4:22" x14ac:dyDescent="0.15">
      <c r="D85" s="554"/>
      <c r="E85" s="557"/>
      <c r="F85" s="560"/>
      <c r="G85" s="392"/>
      <c r="H85" s="391"/>
      <c r="I85" s="390"/>
      <c r="J85" s="392"/>
      <c r="K85" s="391"/>
      <c r="L85" s="390"/>
      <c r="M85" s="392"/>
      <c r="N85" s="391"/>
      <c r="O85" s="390"/>
      <c r="P85" s="567"/>
      <c r="Q85" s="568"/>
      <c r="R85" s="569"/>
      <c r="S85" s="547"/>
      <c r="T85" s="389" t="s">
        <v>922</v>
      </c>
      <c r="U85" s="388" t="e">
        <f>ROUND(U83/(U83+U84)*100,2)</f>
        <v>#DIV/0!</v>
      </c>
      <c r="V85" s="550"/>
    </row>
  </sheetData>
  <mergeCells count="236">
    <mergeCell ref="C57:C58"/>
    <mergeCell ref="C59:C60"/>
    <mergeCell ref="C61:C62"/>
    <mergeCell ref="U57:U58"/>
    <mergeCell ref="C41:C42"/>
    <mergeCell ref="C43:C44"/>
    <mergeCell ref="C45:C46"/>
    <mergeCell ref="C47:C48"/>
    <mergeCell ref="C49:C50"/>
    <mergeCell ref="C51:C52"/>
    <mergeCell ref="C53:C54"/>
    <mergeCell ref="U41:U42"/>
    <mergeCell ref="D61:D62"/>
    <mergeCell ref="E61:E62"/>
    <mergeCell ref="F61:F62"/>
    <mergeCell ref="D41:D42"/>
    <mergeCell ref="E41:E42"/>
    <mergeCell ref="F41:F42"/>
    <mergeCell ref="D55:D56"/>
    <mergeCell ref="D57:D58"/>
    <mergeCell ref="E57:E58"/>
    <mergeCell ref="F57:F58"/>
    <mergeCell ref="D43:D44"/>
    <mergeCell ref="E43:E44"/>
    <mergeCell ref="C37:C38"/>
    <mergeCell ref="C39:C40"/>
    <mergeCell ref="C17:C18"/>
    <mergeCell ref="C19:C20"/>
    <mergeCell ref="C21:C22"/>
    <mergeCell ref="C23:C24"/>
    <mergeCell ref="C25:C26"/>
    <mergeCell ref="C27:C28"/>
    <mergeCell ref="C55:C56"/>
    <mergeCell ref="C5:C6"/>
    <mergeCell ref="C7:C8"/>
    <mergeCell ref="C9:C10"/>
    <mergeCell ref="C11:C12"/>
    <mergeCell ref="C13:C14"/>
    <mergeCell ref="C15:C16"/>
    <mergeCell ref="V57:V58"/>
    <mergeCell ref="W57:W58"/>
    <mergeCell ref="U59:U60"/>
    <mergeCell ref="V59:V60"/>
    <mergeCell ref="W59:W60"/>
    <mergeCell ref="U53:U54"/>
    <mergeCell ref="V53:V54"/>
    <mergeCell ref="W53:W54"/>
    <mergeCell ref="U55:U56"/>
    <mergeCell ref="V55:V56"/>
    <mergeCell ref="U45:U46"/>
    <mergeCell ref="V45:V46"/>
    <mergeCell ref="W45:W46"/>
    <mergeCell ref="U47:U48"/>
    <mergeCell ref="C29:C30"/>
    <mergeCell ref="C31:C32"/>
    <mergeCell ref="C33:C34"/>
    <mergeCell ref="C35:C36"/>
    <mergeCell ref="W49:W50"/>
    <mergeCell ref="U51:U52"/>
    <mergeCell ref="V51:V52"/>
    <mergeCell ref="W51:W52"/>
    <mergeCell ref="U43:U44"/>
    <mergeCell ref="V43:V44"/>
    <mergeCell ref="W43:W44"/>
    <mergeCell ref="W55:W56"/>
    <mergeCell ref="U61:U62"/>
    <mergeCell ref="V61:V62"/>
    <mergeCell ref="W61:W62"/>
    <mergeCell ref="V47:V48"/>
    <mergeCell ref="W47:W48"/>
    <mergeCell ref="U49:U50"/>
    <mergeCell ref="V49:V50"/>
    <mergeCell ref="W41:W42"/>
    <mergeCell ref="U37:U38"/>
    <mergeCell ref="V37:V38"/>
    <mergeCell ref="W37:W38"/>
    <mergeCell ref="U39:U40"/>
    <mergeCell ref="V39:V40"/>
    <mergeCell ref="W39:W40"/>
    <mergeCell ref="W23:W24"/>
    <mergeCell ref="U33:U34"/>
    <mergeCell ref="V33:V34"/>
    <mergeCell ref="W33:W34"/>
    <mergeCell ref="U35:U36"/>
    <mergeCell ref="V35:V36"/>
    <mergeCell ref="W35:W36"/>
    <mergeCell ref="U29:U30"/>
    <mergeCell ref="V29:V30"/>
    <mergeCell ref="W29:W30"/>
    <mergeCell ref="U31:U32"/>
    <mergeCell ref="V31:V32"/>
    <mergeCell ref="W31:W32"/>
    <mergeCell ref="W25:W26"/>
    <mergeCell ref="U27:U28"/>
    <mergeCell ref="V27:V28"/>
    <mergeCell ref="W27:W28"/>
    <mergeCell ref="W19:W20"/>
    <mergeCell ref="D53:D54"/>
    <mergeCell ref="E53:E54"/>
    <mergeCell ref="F53:F54"/>
    <mergeCell ref="F43:F44"/>
    <mergeCell ref="D45:D46"/>
    <mergeCell ref="E45:E46"/>
    <mergeCell ref="F45:F46"/>
    <mergeCell ref="D51:D52"/>
    <mergeCell ref="E51:E52"/>
    <mergeCell ref="F51:F52"/>
    <mergeCell ref="E25:E26"/>
    <mergeCell ref="F25:F26"/>
    <mergeCell ref="D47:D48"/>
    <mergeCell ref="E47:E48"/>
    <mergeCell ref="F47:F48"/>
    <mergeCell ref="D49:D50"/>
    <mergeCell ref="E49:E50"/>
    <mergeCell ref="F49:F50"/>
    <mergeCell ref="U21:U22"/>
    <mergeCell ref="V21:V22"/>
    <mergeCell ref="W21:W22"/>
    <mergeCell ref="U23:U24"/>
    <mergeCell ref="V23:V24"/>
    <mergeCell ref="G2:T2"/>
    <mergeCell ref="D5:D6"/>
    <mergeCell ref="E5:E6"/>
    <mergeCell ref="F5:F6"/>
    <mergeCell ref="D7:D8"/>
    <mergeCell ref="E7:E8"/>
    <mergeCell ref="F7:F8"/>
    <mergeCell ref="D35:D36"/>
    <mergeCell ref="E35:E36"/>
    <mergeCell ref="F35:F36"/>
    <mergeCell ref="F33:F34"/>
    <mergeCell ref="D29:D30"/>
    <mergeCell ref="E29:E30"/>
    <mergeCell ref="F29:F30"/>
    <mergeCell ref="D23:D24"/>
    <mergeCell ref="D27:D28"/>
    <mergeCell ref="E27:E28"/>
    <mergeCell ref="F27:F28"/>
    <mergeCell ref="D31:D32"/>
    <mergeCell ref="E31:E32"/>
    <mergeCell ref="F31:F32"/>
    <mergeCell ref="E23:E24"/>
    <mergeCell ref="F23:F24"/>
    <mergeCell ref="D25:D26"/>
    <mergeCell ref="U5:U6"/>
    <mergeCell ref="V5:V6"/>
    <mergeCell ref="W5:W6"/>
    <mergeCell ref="W13:W14"/>
    <mergeCell ref="D15:D16"/>
    <mergeCell ref="E15:E16"/>
    <mergeCell ref="F15:F16"/>
    <mergeCell ref="U15:U16"/>
    <mergeCell ref="V15:V16"/>
    <mergeCell ref="W15:W16"/>
    <mergeCell ref="U9:U10"/>
    <mergeCell ref="D11:D12"/>
    <mergeCell ref="E11:E12"/>
    <mergeCell ref="F11:F12"/>
    <mergeCell ref="V9:V10"/>
    <mergeCell ref="W9:W10"/>
    <mergeCell ref="U11:U12"/>
    <mergeCell ref="V11:V12"/>
    <mergeCell ref="W11:W12"/>
    <mergeCell ref="D9:D10"/>
    <mergeCell ref="E9:E10"/>
    <mergeCell ref="F9:F10"/>
    <mergeCell ref="J71:Q71"/>
    <mergeCell ref="D73:F73"/>
    <mergeCell ref="G73:I73"/>
    <mergeCell ref="J73:L73"/>
    <mergeCell ref="M73:O73"/>
    <mergeCell ref="P73:R73"/>
    <mergeCell ref="U7:U8"/>
    <mergeCell ref="V7:V8"/>
    <mergeCell ref="W7:W8"/>
    <mergeCell ref="D17:D18"/>
    <mergeCell ref="E17:E18"/>
    <mergeCell ref="F17:F18"/>
    <mergeCell ref="D19:D20"/>
    <mergeCell ref="E19:E20"/>
    <mergeCell ref="F19:F20"/>
    <mergeCell ref="D37:D38"/>
    <mergeCell ref="E37:E38"/>
    <mergeCell ref="F37:F38"/>
    <mergeCell ref="D39:D40"/>
    <mergeCell ref="E39:E40"/>
    <mergeCell ref="F39:F40"/>
    <mergeCell ref="U17:U18"/>
    <mergeCell ref="V17:V18"/>
    <mergeCell ref="W17:W18"/>
    <mergeCell ref="M68:N68"/>
    <mergeCell ref="U13:U14"/>
    <mergeCell ref="V13:V14"/>
    <mergeCell ref="D13:D14"/>
    <mergeCell ref="E13:E14"/>
    <mergeCell ref="F13:F14"/>
    <mergeCell ref="D21:D22"/>
    <mergeCell ref="E21:E22"/>
    <mergeCell ref="F21:F22"/>
    <mergeCell ref="L64:O64"/>
    <mergeCell ref="U19:U20"/>
    <mergeCell ref="V19:V20"/>
    <mergeCell ref="D59:D60"/>
    <mergeCell ref="E59:E60"/>
    <mergeCell ref="F59:F60"/>
    <mergeCell ref="E55:E56"/>
    <mergeCell ref="F55:F56"/>
    <mergeCell ref="U25:U26"/>
    <mergeCell ref="V25:V26"/>
    <mergeCell ref="D33:D34"/>
    <mergeCell ref="E33:E34"/>
    <mergeCell ref="V41:V42"/>
    <mergeCell ref="E83:E85"/>
    <mergeCell ref="F83:F85"/>
    <mergeCell ref="E80:E82"/>
    <mergeCell ref="F80:F82"/>
    <mergeCell ref="D83:D85"/>
    <mergeCell ref="S83:S85"/>
    <mergeCell ref="V83:V85"/>
    <mergeCell ref="G74:I76"/>
    <mergeCell ref="J77:L79"/>
    <mergeCell ref="M80:O82"/>
    <mergeCell ref="P83:R85"/>
    <mergeCell ref="D77:D79"/>
    <mergeCell ref="S77:S79"/>
    <mergeCell ref="V77:V79"/>
    <mergeCell ref="E77:E79"/>
    <mergeCell ref="F77:F79"/>
    <mergeCell ref="S74:S76"/>
    <mergeCell ref="V74:V76"/>
    <mergeCell ref="E74:E76"/>
    <mergeCell ref="F74:F76"/>
    <mergeCell ref="D80:D82"/>
    <mergeCell ref="S80:S82"/>
    <mergeCell ref="V80:V82"/>
    <mergeCell ref="D74:D76"/>
  </mergeCells>
  <phoneticPr fontId="17"/>
  <printOptions horizontalCentered="1"/>
  <pageMargins left="0.59055118110236215" right="0.59055118110236215" top="0.59055118110236215" bottom="0.59055118110236215" header="0.3" footer="0.3"/>
  <pageSetup paperSize="9" scale="6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61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947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921</v>
      </c>
    </row>
    <row r="2" spans="3:23" s="48" customFormat="1" ht="30" customHeight="1" x14ac:dyDescent="0.15">
      <c r="C2" s="103"/>
      <c r="D2" s="366"/>
      <c r="E2" s="367"/>
      <c r="F2" s="367"/>
      <c r="G2" s="542" t="s">
        <v>930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687</v>
      </c>
      <c r="F5" s="541" t="s">
        <v>153</v>
      </c>
      <c r="G5" s="353"/>
      <c r="H5" s="353"/>
      <c r="I5" s="345"/>
      <c r="J5" s="345"/>
      <c r="K5" s="345"/>
      <c r="L5" s="345"/>
      <c r="M5" s="374"/>
      <c r="N5" s="342"/>
      <c r="O5" s="342"/>
      <c r="P5" s="342"/>
      <c r="Q5" s="342"/>
      <c r="R5" s="342"/>
      <c r="S5" s="347"/>
      <c r="T5" s="347"/>
      <c r="U5" s="541" t="s" ph="1">
        <v>695</v>
      </c>
      <c r="V5" s="541" t="s">
        <v>153</v>
      </c>
      <c r="W5" s="539">
        <v>18</v>
      </c>
    </row>
    <row r="6" spans="3:23" ht="15" customHeight="1" x14ac:dyDescent="0.15">
      <c r="C6" s="578"/>
      <c r="D6" s="540"/>
      <c r="E6" s="541"/>
      <c r="F6" s="541"/>
      <c r="G6" s="345"/>
      <c r="H6" s="345">
        <v>2</v>
      </c>
      <c r="I6" s="363"/>
      <c r="J6" s="345"/>
      <c r="K6" s="345"/>
      <c r="L6" s="345"/>
      <c r="M6" s="374"/>
      <c r="N6" s="342"/>
      <c r="O6" s="342"/>
      <c r="P6" s="342"/>
      <c r="Q6" s="342"/>
      <c r="R6" s="359"/>
      <c r="S6" s="342">
        <v>10</v>
      </c>
      <c r="T6" s="342"/>
      <c r="U6" s="541"/>
      <c r="V6" s="541"/>
      <c r="W6" s="540"/>
    </row>
    <row r="7" spans="3:23" ht="15" customHeight="1" x14ac:dyDescent="0.15">
      <c r="C7" s="543">
        <v>33</v>
      </c>
      <c r="D7" s="539">
        <v>2</v>
      </c>
      <c r="E7" s="541" t="s" ph="1">
        <v>688</v>
      </c>
      <c r="F7" s="541" t="s">
        <v>146</v>
      </c>
      <c r="G7" s="353"/>
      <c r="H7" s="345"/>
      <c r="I7" s="357"/>
      <c r="J7" s="357"/>
      <c r="K7" s="345"/>
      <c r="L7" s="345"/>
      <c r="M7" s="374"/>
      <c r="N7" s="342"/>
      <c r="O7" s="342"/>
      <c r="P7" s="342"/>
      <c r="Q7" s="350"/>
      <c r="R7" s="348"/>
      <c r="S7" s="347"/>
      <c r="T7" s="347"/>
      <c r="U7" s="541" t="s" ph="1">
        <v>946</v>
      </c>
      <c r="V7" s="541" t="s">
        <v>156</v>
      </c>
      <c r="W7" s="539">
        <v>19</v>
      </c>
    </row>
    <row r="8" spans="3:23" ht="15" customHeight="1" x14ac:dyDescent="0.15">
      <c r="C8" s="578"/>
      <c r="D8" s="540"/>
      <c r="E8" s="541"/>
      <c r="F8" s="541"/>
      <c r="G8" s="345">
        <v>1</v>
      </c>
      <c r="H8" s="363"/>
      <c r="I8" s="357"/>
      <c r="J8" s="357"/>
      <c r="K8" s="345"/>
      <c r="L8" s="345"/>
      <c r="M8" s="374"/>
      <c r="N8" s="342"/>
      <c r="O8" s="342"/>
      <c r="P8" s="342"/>
      <c r="Q8" s="359"/>
      <c r="R8" s="342">
        <v>22</v>
      </c>
      <c r="S8" s="342"/>
      <c r="T8" s="342"/>
      <c r="U8" s="541"/>
      <c r="V8" s="541"/>
      <c r="W8" s="540"/>
    </row>
    <row r="9" spans="3:23" ht="15" customHeight="1" x14ac:dyDescent="0.15">
      <c r="C9" s="543">
        <v>32</v>
      </c>
      <c r="D9" s="539">
        <v>3</v>
      </c>
      <c r="E9" s="541" t="s" ph="1">
        <v>945</v>
      </c>
      <c r="F9" s="541" t="s">
        <v>143</v>
      </c>
      <c r="G9" s="353"/>
      <c r="H9" s="357"/>
      <c r="I9" s="345">
        <v>18</v>
      </c>
      <c r="J9" s="363"/>
      <c r="K9" s="345"/>
      <c r="L9" s="345"/>
      <c r="M9" s="374"/>
      <c r="N9" s="342"/>
      <c r="O9" s="342"/>
      <c r="P9" s="350"/>
      <c r="Q9" s="348"/>
      <c r="R9" s="342"/>
      <c r="S9" s="347"/>
      <c r="T9" s="347"/>
      <c r="U9" s="541" t="s" ph="1">
        <v>702</v>
      </c>
      <c r="V9" s="541" t="s">
        <v>158</v>
      </c>
      <c r="W9" s="539">
        <v>20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/>
      <c r="J10" s="357"/>
      <c r="K10" s="357"/>
      <c r="L10" s="345"/>
      <c r="M10" s="374"/>
      <c r="N10" s="342"/>
      <c r="O10" s="342"/>
      <c r="P10" s="350"/>
      <c r="Q10" s="350"/>
      <c r="R10" s="359"/>
      <c r="S10" s="342">
        <v>11</v>
      </c>
      <c r="T10" s="342"/>
      <c r="U10" s="541"/>
      <c r="V10" s="541"/>
      <c r="W10" s="540"/>
    </row>
    <row r="11" spans="3:23" ht="15" customHeight="1" x14ac:dyDescent="0.15">
      <c r="C11" s="543">
        <v>17</v>
      </c>
      <c r="D11" s="539">
        <v>4</v>
      </c>
      <c r="E11" s="541" t="s" ph="1">
        <v>704</v>
      </c>
      <c r="F11" s="541" t="s">
        <v>96</v>
      </c>
      <c r="G11" s="353"/>
      <c r="H11" s="353"/>
      <c r="I11" s="345"/>
      <c r="J11" s="357"/>
      <c r="K11" s="357"/>
      <c r="L11" s="345"/>
      <c r="M11" s="374"/>
      <c r="N11" s="342"/>
      <c r="O11" s="342"/>
      <c r="P11" s="350"/>
      <c r="Q11" s="342"/>
      <c r="R11" s="348"/>
      <c r="S11" s="347"/>
      <c r="T11" s="347"/>
      <c r="U11" s="541" t="s" ph="1">
        <v>690</v>
      </c>
      <c r="V11" s="541" t="s">
        <v>148</v>
      </c>
      <c r="W11" s="539">
        <v>21</v>
      </c>
    </row>
    <row r="12" spans="3:23" ht="15" customHeight="1" x14ac:dyDescent="0.15">
      <c r="C12" s="578"/>
      <c r="D12" s="540"/>
      <c r="E12" s="541"/>
      <c r="F12" s="541"/>
      <c r="G12" s="345"/>
      <c r="H12" s="345">
        <v>3</v>
      </c>
      <c r="I12" s="363"/>
      <c r="J12" s="357"/>
      <c r="K12" s="357"/>
      <c r="L12" s="345"/>
      <c r="M12" s="374"/>
      <c r="N12" s="342"/>
      <c r="O12" s="342"/>
      <c r="P12" s="359"/>
      <c r="Q12" s="342">
        <v>28</v>
      </c>
      <c r="R12" s="342"/>
      <c r="S12" s="342"/>
      <c r="T12" s="342"/>
      <c r="U12" s="541"/>
      <c r="V12" s="541"/>
      <c r="W12" s="540"/>
    </row>
    <row r="13" spans="3:23" ht="15" customHeight="1" x14ac:dyDescent="0.15">
      <c r="C13" s="543">
        <v>16</v>
      </c>
      <c r="D13" s="539">
        <v>5</v>
      </c>
      <c r="E13" s="541" t="s" ph="1">
        <v>944</v>
      </c>
      <c r="F13" s="541" t="s">
        <v>166</v>
      </c>
      <c r="G13" s="353"/>
      <c r="H13" s="353"/>
      <c r="I13" s="357"/>
      <c r="J13" s="345">
        <v>26</v>
      </c>
      <c r="K13" s="363"/>
      <c r="L13" s="345"/>
      <c r="M13" s="374"/>
      <c r="N13" s="342"/>
      <c r="O13" s="350"/>
      <c r="P13" s="348"/>
      <c r="Q13" s="342"/>
      <c r="R13" s="342"/>
      <c r="S13" s="347"/>
      <c r="T13" s="347"/>
      <c r="U13" s="541" t="s" ph="1">
        <v>694</v>
      </c>
      <c r="V13" s="541" t="s">
        <v>155</v>
      </c>
      <c r="W13" s="539">
        <v>22</v>
      </c>
    </row>
    <row r="14" spans="3:23" ht="15" customHeight="1" x14ac:dyDescent="0.15">
      <c r="C14" s="578"/>
      <c r="D14" s="540"/>
      <c r="E14" s="541"/>
      <c r="F14" s="541"/>
      <c r="G14" s="345"/>
      <c r="H14" s="345"/>
      <c r="I14" s="345"/>
      <c r="J14" s="345"/>
      <c r="K14" s="357"/>
      <c r="L14" s="357"/>
      <c r="M14" s="374"/>
      <c r="N14" s="342"/>
      <c r="O14" s="350"/>
      <c r="P14" s="350"/>
      <c r="Q14" s="342"/>
      <c r="R14" s="359"/>
      <c r="S14" s="342">
        <v>12</v>
      </c>
      <c r="T14" s="342"/>
      <c r="U14" s="541"/>
      <c r="V14" s="541"/>
      <c r="W14" s="540"/>
    </row>
    <row r="15" spans="3:23" ht="15" customHeight="1" x14ac:dyDescent="0.15">
      <c r="C15" s="543">
        <v>9</v>
      </c>
      <c r="D15" s="539">
        <v>6</v>
      </c>
      <c r="E15" s="541" t="s" ph="1">
        <v>698</v>
      </c>
      <c r="F15" s="541" t="s">
        <v>156</v>
      </c>
      <c r="G15" s="353"/>
      <c r="H15" s="353"/>
      <c r="I15" s="345"/>
      <c r="J15" s="345"/>
      <c r="K15" s="357"/>
      <c r="L15" s="357"/>
      <c r="M15" s="374"/>
      <c r="N15" s="342"/>
      <c r="O15" s="350"/>
      <c r="P15" s="350"/>
      <c r="Q15" s="350"/>
      <c r="R15" s="348"/>
      <c r="S15" s="347"/>
      <c r="T15" s="347"/>
      <c r="U15" s="541" t="s" ph="1">
        <v>943</v>
      </c>
      <c r="V15" s="541" t="s">
        <v>143</v>
      </c>
      <c r="W15" s="539">
        <v>23</v>
      </c>
    </row>
    <row r="16" spans="3:23" ht="15" customHeight="1" x14ac:dyDescent="0.15">
      <c r="C16" s="578"/>
      <c r="D16" s="540"/>
      <c r="E16" s="541"/>
      <c r="F16" s="541"/>
      <c r="G16" s="345"/>
      <c r="H16" s="345">
        <v>4</v>
      </c>
      <c r="I16" s="363"/>
      <c r="J16" s="345"/>
      <c r="K16" s="357"/>
      <c r="L16" s="357"/>
      <c r="M16" s="374"/>
      <c r="N16" s="342"/>
      <c r="O16" s="350"/>
      <c r="P16" s="350"/>
      <c r="Q16" s="359"/>
      <c r="R16" s="342">
        <v>23</v>
      </c>
      <c r="S16" s="342"/>
      <c r="T16" s="342"/>
      <c r="U16" s="541"/>
      <c r="V16" s="541"/>
      <c r="W16" s="540"/>
    </row>
    <row r="17" spans="3:23" ht="15" customHeight="1" x14ac:dyDescent="0.15">
      <c r="C17" s="543">
        <v>24</v>
      </c>
      <c r="D17" s="539">
        <v>7</v>
      </c>
      <c r="E17" s="541" t="s" ph="1">
        <v>942</v>
      </c>
      <c r="F17" s="541" t="s">
        <v>154</v>
      </c>
      <c r="G17" s="353"/>
      <c r="H17" s="353"/>
      <c r="I17" s="357"/>
      <c r="J17" s="357"/>
      <c r="K17" s="357"/>
      <c r="L17" s="357"/>
      <c r="M17" s="374"/>
      <c r="N17" s="342"/>
      <c r="O17" s="350"/>
      <c r="P17" s="342"/>
      <c r="Q17" s="348"/>
      <c r="R17" s="342"/>
      <c r="S17" s="347"/>
      <c r="T17" s="347"/>
      <c r="U17" s="541" t="s" ph="1">
        <v>941</v>
      </c>
      <c r="V17" s="541" t="s">
        <v>163</v>
      </c>
      <c r="W17" s="539">
        <v>24</v>
      </c>
    </row>
    <row r="18" spans="3:23" ht="15" customHeight="1" x14ac:dyDescent="0.15">
      <c r="C18" s="578"/>
      <c r="D18" s="540"/>
      <c r="E18" s="541"/>
      <c r="F18" s="541"/>
      <c r="G18" s="345"/>
      <c r="H18" s="345"/>
      <c r="I18" s="345">
        <v>19</v>
      </c>
      <c r="J18" s="363"/>
      <c r="K18" s="357"/>
      <c r="L18" s="357"/>
      <c r="M18" s="374"/>
      <c r="N18" s="342"/>
      <c r="O18" s="350"/>
      <c r="P18" s="342"/>
      <c r="Q18" s="350"/>
      <c r="R18" s="359"/>
      <c r="S18" s="342">
        <v>13</v>
      </c>
      <c r="T18" s="342"/>
      <c r="U18" s="541"/>
      <c r="V18" s="541"/>
      <c r="W18" s="540"/>
    </row>
    <row r="19" spans="3:23" ht="15" customHeight="1" x14ac:dyDescent="0.15">
      <c r="C19" s="543">
        <v>25</v>
      </c>
      <c r="D19" s="539">
        <v>8</v>
      </c>
      <c r="E19" s="541" t="s" ph="1">
        <v>697</v>
      </c>
      <c r="F19" s="541" t="s">
        <v>159</v>
      </c>
      <c r="G19" s="353"/>
      <c r="H19" s="353"/>
      <c r="I19" s="345"/>
      <c r="J19" s="357"/>
      <c r="K19" s="345"/>
      <c r="L19" s="387"/>
      <c r="M19" s="386"/>
      <c r="N19" s="386"/>
      <c r="O19" s="385"/>
      <c r="P19" s="342"/>
      <c r="Q19" s="342"/>
      <c r="R19" s="348"/>
      <c r="S19" s="347"/>
      <c r="T19" s="347"/>
      <c r="U19" s="541" t="s" ph="1">
        <v>696</v>
      </c>
      <c r="V19" s="541" t="s">
        <v>149</v>
      </c>
      <c r="W19" s="539">
        <v>25</v>
      </c>
    </row>
    <row r="20" spans="3:23" ht="15" customHeight="1" x14ac:dyDescent="0.15">
      <c r="C20" s="578"/>
      <c r="D20" s="540"/>
      <c r="E20" s="541"/>
      <c r="F20" s="541"/>
      <c r="G20" s="345"/>
      <c r="H20" s="345">
        <v>5</v>
      </c>
      <c r="I20" s="363"/>
      <c r="J20" s="357"/>
      <c r="K20" s="345"/>
      <c r="L20" s="384"/>
      <c r="M20" s="383"/>
      <c r="N20" s="383"/>
      <c r="O20" s="382"/>
      <c r="P20" s="342" t="s">
        <v>263</v>
      </c>
      <c r="Q20" s="342"/>
      <c r="R20" s="342"/>
      <c r="S20" s="342"/>
      <c r="T20" s="342"/>
      <c r="U20" s="541"/>
      <c r="V20" s="541"/>
      <c r="W20" s="540"/>
    </row>
    <row r="21" spans="3:23" ht="15" customHeight="1" x14ac:dyDescent="0.15">
      <c r="C21" s="543">
        <v>8</v>
      </c>
      <c r="D21" s="539">
        <v>9</v>
      </c>
      <c r="E21" s="541" t="s" ph="1">
        <v>940</v>
      </c>
      <c r="F21" s="541" t="s">
        <v>157</v>
      </c>
      <c r="G21" s="353"/>
      <c r="H21" s="353"/>
      <c r="I21" s="357"/>
      <c r="J21" s="345"/>
      <c r="K21" s="345">
        <v>30</v>
      </c>
      <c r="L21" s="380"/>
      <c r="M21" s="381"/>
      <c r="N21" s="380"/>
      <c r="O21" s="379"/>
      <c r="P21" s="342">
        <v>31</v>
      </c>
      <c r="Q21" s="342"/>
      <c r="R21" s="342"/>
      <c r="S21" s="347"/>
      <c r="T21" s="347"/>
      <c r="U21" s="541" t="s" ph="1">
        <v>693</v>
      </c>
      <c r="V21" s="541" t="s">
        <v>149</v>
      </c>
      <c r="W21" s="539">
        <v>26</v>
      </c>
    </row>
    <row r="22" spans="3:23" ht="15" customHeight="1" x14ac:dyDescent="0.15">
      <c r="C22" s="578"/>
      <c r="D22" s="540"/>
      <c r="E22" s="541"/>
      <c r="F22" s="541"/>
      <c r="G22" s="345"/>
      <c r="H22" s="345"/>
      <c r="I22" s="345"/>
      <c r="J22" s="345"/>
      <c r="K22" s="345"/>
      <c r="L22" s="378">
        <v>32</v>
      </c>
      <c r="M22" s="377"/>
      <c r="N22" s="356"/>
      <c r="O22" s="376"/>
      <c r="P22" s="342"/>
      <c r="Q22" s="342"/>
      <c r="R22" s="359"/>
      <c r="S22" s="342">
        <v>14</v>
      </c>
      <c r="T22" s="342"/>
      <c r="U22" s="541"/>
      <c r="V22" s="541"/>
      <c r="W22" s="540"/>
    </row>
    <row r="23" spans="3:23" ht="15" customHeight="1" x14ac:dyDescent="0.15">
      <c r="C23" s="543">
        <v>5</v>
      </c>
      <c r="D23" s="539">
        <v>10</v>
      </c>
      <c r="E23" s="541" t="s" ph="1">
        <v>689</v>
      </c>
      <c r="F23" s="541" t="s">
        <v>149</v>
      </c>
      <c r="G23" s="353"/>
      <c r="H23" s="353"/>
      <c r="I23" s="345"/>
      <c r="J23" s="345"/>
      <c r="K23" s="345"/>
      <c r="L23" s="357"/>
      <c r="M23" s="374"/>
      <c r="N23" s="342"/>
      <c r="O23" s="350"/>
      <c r="P23" s="342"/>
      <c r="Q23" s="350"/>
      <c r="R23" s="348"/>
      <c r="S23" s="347"/>
      <c r="T23" s="347"/>
      <c r="U23" s="541" t="s" ph="1">
        <v>939</v>
      </c>
      <c r="V23" s="541" t="s">
        <v>166</v>
      </c>
      <c r="W23" s="539">
        <v>27</v>
      </c>
    </row>
    <row r="24" spans="3:23" ht="15" customHeight="1" x14ac:dyDescent="0.15">
      <c r="C24" s="578"/>
      <c r="D24" s="540"/>
      <c r="E24" s="541"/>
      <c r="F24" s="541"/>
      <c r="G24" s="345"/>
      <c r="H24" s="345">
        <v>6</v>
      </c>
      <c r="I24" s="363"/>
      <c r="J24" s="345"/>
      <c r="K24" s="345"/>
      <c r="L24" s="357"/>
      <c r="M24" s="374"/>
      <c r="N24" s="342"/>
      <c r="O24" s="350"/>
      <c r="P24" s="342"/>
      <c r="Q24" s="359"/>
      <c r="R24" s="342">
        <v>24</v>
      </c>
      <c r="S24" s="342"/>
      <c r="T24" s="342"/>
      <c r="U24" s="541"/>
      <c r="V24" s="541"/>
      <c r="W24" s="540"/>
    </row>
    <row r="25" spans="3:23" ht="15" customHeight="1" x14ac:dyDescent="0.15">
      <c r="C25" s="543">
        <v>28</v>
      </c>
      <c r="D25" s="539">
        <v>11</v>
      </c>
      <c r="E25" s="541" t="s" ph="1">
        <v>938</v>
      </c>
      <c r="F25" s="541" t="s">
        <v>156</v>
      </c>
      <c r="G25" s="353"/>
      <c r="H25" s="353"/>
      <c r="I25" s="357"/>
      <c r="J25" s="357"/>
      <c r="K25" s="345"/>
      <c r="L25" s="357"/>
      <c r="M25" s="374"/>
      <c r="N25" s="342"/>
      <c r="O25" s="350"/>
      <c r="P25" s="350"/>
      <c r="Q25" s="348"/>
      <c r="R25" s="342"/>
      <c r="S25" s="347"/>
      <c r="T25" s="347"/>
      <c r="U25" s="541" t="s" ph="1">
        <v>937</v>
      </c>
      <c r="V25" s="541" t="s">
        <v>156</v>
      </c>
      <c r="W25" s="539">
        <v>28</v>
      </c>
    </row>
    <row r="26" spans="3:23" ht="15" customHeight="1" x14ac:dyDescent="0.15">
      <c r="C26" s="578"/>
      <c r="D26" s="540"/>
      <c r="E26" s="541"/>
      <c r="F26" s="541"/>
      <c r="G26" s="345"/>
      <c r="H26" s="345"/>
      <c r="I26" s="345">
        <v>20</v>
      </c>
      <c r="J26" s="363"/>
      <c r="K26" s="345"/>
      <c r="L26" s="357"/>
      <c r="M26" s="374"/>
      <c r="N26" s="342"/>
      <c r="O26" s="350"/>
      <c r="P26" s="350"/>
      <c r="Q26" s="350"/>
      <c r="R26" s="359"/>
      <c r="S26" s="342">
        <v>15</v>
      </c>
      <c r="T26" s="342"/>
      <c r="U26" s="541"/>
      <c r="V26" s="541"/>
      <c r="W26" s="540"/>
    </row>
    <row r="27" spans="3:23" ht="15" customHeight="1" x14ac:dyDescent="0.15">
      <c r="C27" s="543">
        <v>21</v>
      </c>
      <c r="D27" s="539">
        <v>12</v>
      </c>
      <c r="E27" s="541" t="s" ph="1">
        <v>692</v>
      </c>
      <c r="F27" s="541" t="s">
        <v>155</v>
      </c>
      <c r="G27" s="353"/>
      <c r="H27" s="353"/>
      <c r="I27" s="345"/>
      <c r="J27" s="357"/>
      <c r="K27" s="357"/>
      <c r="L27" s="357"/>
      <c r="M27" s="374"/>
      <c r="N27" s="342"/>
      <c r="O27" s="350"/>
      <c r="P27" s="350"/>
      <c r="Q27" s="342"/>
      <c r="R27" s="348"/>
      <c r="S27" s="347"/>
      <c r="T27" s="347"/>
      <c r="U27" s="541" t="s" ph="1">
        <v>701</v>
      </c>
      <c r="V27" s="541" t="s">
        <v>146</v>
      </c>
      <c r="W27" s="539">
        <v>29</v>
      </c>
    </row>
    <row r="28" spans="3:23" ht="15" customHeight="1" x14ac:dyDescent="0.15">
      <c r="C28" s="578"/>
      <c r="D28" s="540"/>
      <c r="E28" s="541"/>
      <c r="F28" s="541"/>
      <c r="G28" s="345"/>
      <c r="H28" s="345">
        <v>7</v>
      </c>
      <c r="I28" s="363"/>
      <c r="J28" s="357"/>
      <c r="K28" s="357"/>
      <c r="L28" s="357"/>
      <c r="M28" s="374"/>
      <c r="N28" s="342"/>
      <c r="O28" s="350"/>
      <c r="P28" s="359"/>
      <c r="Q28" s="342">
        <v>29</v>
      </c>
      <c r="R28" s="342"/>
      <c r="S28" s="342"/>
      <c r="T28" s="342"/>
      <c r="U28" s="541"/>
      <c r="V28" s="541"/>
      <c r="W28" s="540"/>
    </row>
    <row r="29" spans="3:23" ht="15" customHeight="1" x14ac:dyDescent="0.15">
      <c r="C29" s="543">
        <v>12</v>
      </c>
      <c r="D29" s="539">
        <v>13</v>
      </c>
      <c r="E29" s="541" t="s" ph="1">
        <v>936</v>
      </c>
      <c r="F29" s="541" t="s">
        <v>154</v>
      </c>
      <c r="G29" s="353"/>
      <c r="H29" s="353"/>
      <c r="I29" s="357"/>
      <c r="J29" s="345"/>
      <c r="K29" s="357"/>
      <c r="L29" s="357"/>
      <c r="M29" s="374"/>
      <c r="N29" s="342"/>
      <c r="O29" s="342"/>
      <c r="P29" s="348"/>
      <c r="Q29" s="342"/>
      <c r="R29" s="342"/>
      <c r="S29" s="347"/>
      <c r="T29" s="347"/>
      <c r="U29" s="541" t="s" ph="1">
        <v>691</v>
      </c>
      <c r="V29" s="541" t="s">
        <v>160</v>
      </c>
      <c r="W29" s="539">
        <v>30</v>
      </c>
    </row>
    <row r="30" spans="3:23" ht="15" customHeight="1" x14ac:dyDescent="0.15">
      <c r="C30" s="578"/>
      <c r="D30" s="540"/>
      <c r="E30" s="541"/>
      <c r="F30" s="541"/>
      <c r="G30" s="345"/>
      <c r="H30" s="345"/>
      <c r="I30" s="345"/>
      <c r="J30" s="345">
        <v>27</v>
      </c>
      <c r="K30" s="363"/>
      <c r="L30" s="357"/>
      <c r="M30" s="374"/>
      <c r="N30" s="342"/>
      <c r="O30" s="342"/>
      <c r="P30" s="350"/>
      <c r="Q30" s="342"/>
      <c r="R30" s="359"/>
      <c r="S30" s="342">
        <v>16</v>
      </c>
      <c r="T30" s="342"/>
      <c r="U30" s="541"/>
      <c r="V30" s="541"/>
      <c r="W30" s="540"/>
    </row>
    <row r="31" spans="3:23" ht="15" customHeight="1" x14ac:dyDescent="0.15">
      <c r="C31" s="543">
        <v>13</v>
      </c>
      <c r="D31" s="539">
        <v>14</v>
      </c>
      <c r="E31" s="541" t="s" ph="1">
        <v>935</v>
      </c>
      <c r="F31" s="541" t="s">
        <v>163</v>
      </c>
      <c r="G31" s="353"/>
      <c r="H31" s="353"/>
      <c r="I31" s="345"/>
      <c r="J31" s="345"/>
      <c r="K31" s="357"/>
      <c r="L31" s="345"/>
      <c r="M31" s="374"/>
      <c r="N31" s="342"/>
      <c r="O31" s="342"/>
      <c r="P31" s="350"/>
      <c r="Q31" s="350"/>
      <c r="R31" s="348"/>
      <c r="S31" s="347"/>
      <c r="T31" s="347"/>
      <c r="U31" s="541" t="s" ph="1">
        <v>703</v>
      </c>
      <c r="V31" s="541" t="s">
        <v>148</v>
      </c>
      <c r="W31" s="539">
        <v>31</v>
      </c>
    </row>
    <row r="32" spans="3:23" ht="15" customHeight="1" x14ac:dyDescent="0.15">
      <c r="C32" s="578"/>
      <c r="D32" s="540"/>
      <c r="E32" s="541"/>
      <c r="F32" s="541"/>
      <c r="G32" s="345"/>
      <c r="H32" s="345">
        <v>8</v>
      </c>
      <c r="I32" s="363"/>
      <c r="J32" s="345"/>
      <c r="K32" s="357"/>
      <c r="L32" s="345"/>
      <c r="M32" s="374"/>
      <c r="N32" s="342"/>
      <c r="O32" s="342"/>
      <c r="P32" s="350"/>
      <c r="Q32" s="359"/>
      <c r="R32" s="342">
        <v>25</v>
      </c>
      <c r="S32" s="342"/>
      <c r="T32" s="342"/>
      <c r="U32" s="541"/>
      <c r="V32" s="541"/>
      <c r="W32" s="540"/>
    </row>
    <row r="33" spans="3:23" ht="15" customHeight="1" x14ac:dyDescent="0.15">
      <c r="C33" s="543">
        <v>20</v>
      </c>
      <c r="D33" s="539">
        <v>15</v>
      </c>
      <c r="E33" s="541" t="s" ph="1">
        <v>934</v>
      </c>
      <c r="F33" s="541" t="s">
        <v>158</v>
      </c>
      <c r="G33" s="353"/>
      <c r="H33" s="353"/>
      <c r="I33" s="357"/>
      <c r="J33" s="357"/>
      <c r="K33" s="357"/>
      <c r="L33" s="345"/>
      <c r="M33" s="374"/>
      <c r="N33" s="342"/>
      <c r="O33" s="342"/>
      <c r="P33" s="342"/>
      <c r="Q33" s="348"/>
      <c r="R33" s="342"/>
      <c r="S33" s="347"/>
      <c r="T33" s="347"/>
      <c r="U33" s="541" t="s" ph="1">
        <v>699</v>
      </c>
      <c r="V33" s="541" t="s">
        <v>143</v>
      </c>
      <c r="W33" s="539">
        <v>32</v>
      </c>
    </row>
    <row r="34" spans="3:23" ht="15" customHeight="1" x14ac:dyDescent="0.15">
      <c r="C34" s="578"/>
      <c r="D34" s="540"/>
      <c r="E34" s="541"/>
      <c r="F34" s="541"/>
      <c r="G34" s="345"/>
      <c r="H34" s="345"/>
      <c r="I34" s="345">
        <v>21</v>
      </c>
      <c r="J34" s="363"/>
      <c r="K34" s="357"/>
      <c r="L34" s="345"/>
      <c r="M34" s="374"/>
      <c r="N34" s="342"/>
      <c r="O34" s="342"/>
      <c r="P34" s="342"/>
      <c r="Q34" s="350"/>
      <c r="R34" s="359"/>
      <c r="S34" s="342">
        <v>17</v>
      </c>
      <c r="T34" s="342"/>
      <c r="U34" s="541"/>
      <c r="V34" s="541"/>
      <c r="W34" s="540"/>
    </row>
    <row r="35" spans="3:23" ht="15" customHeight="1" x14ac:dyDescent="0.15">
      <c r="C35" s="543">
        <v>29</v>
      </c>
      <c r="D35" s="539">
        <v>16</v>
      </c>
      <c r="E35" s="541" t="s" ph="1">
        <v>933</v>
      </c>
      <c r="F35" s="541" t="s">
        <v>157</v>
      </c>
      <c r="G35" s="353"/>
      <c r="H35" s="353"/>
      <c r="I35" s="345"/>
      <c r="J35" s="357"/>
      <c r="K35" s="345"/>
      <c r="L35" s="345"/>
      <c r="M35" s="374"/>
      <c r="N35" s="342"/>
      <c r="O35" s="342"/>
      <c r="P35" s="342"/>
      <c r="Q35" s="342"/>
      <c r="R35" s="348"/>
      <c r="S35" s="347"/>
      <c r="T35" s="347"/>
      <c r="U35" s="541" t="s" ph="1">
        <v>705</v>
      </c>
      <c r="V35" s="541" t="s">
        <v>157</v>
      </c>
      <c r="W35" s="539">
        <v>33</v>
      </c>
    </row>
    <row r="36" spans="3:23" ht="15" customHeight="1" x14ac:dyDescent="0.15">
      <c r="C36" s="578"/>
      <c r="D36" s="540"/>
      <c r="E36" s="541"/>
      <c r="F36" s="541"/>
      <c r="G36" s="345"/>
      <c r="H36" s="345">
        <v>9</v>
      </c>
      <c r="I36" s="363"/>
      <c r="J36" s="357"/>
      <c r="K36" s="345"/>
      <c r="L36" s="345"/>
      <c r="M36" s="374"/>
      <c r="N36" s="342"/>
      <c r="O36" s="342"/>
      <c r="P36" s="342"/>
      <c r="Q36" s="342"/>
      <c r="R36" s="342"/>
      <c r="S36" s="342"/>
      <c r="T36" s="342"/>
      <c r="U36" s="541"/>
      <c r="V36" s="541"/>
      <c r="W36" s="540"/>
    </row>
    <row r="37" spans="3:23" ht="15" customHeight="1" x14ac:dyDescent="0.15">
      <c r="C37" s="543">
        <v>4</v>
      </c>
      <c r="D37" s="539">
        <v>17</v>
      </c>
      <c r="E37" s="541" t="s" ph="1">
        <v>700</v>
      </c>
      <c r="F37" s="541" t="s">
        <v>148</v>
      </c>
      <c r="G37" s="353"/>
      <c r="H37" s="353"/>
      <c r="I37" s="357"/>
      <c r="J37" s="345"/>
      <c r="K37" s="345"/>
      <c r="L37" s="345" t="s">
        <v>263</v>
      </c>
      <c r="M37" s="374"/>
      <c r="N37" s="342"/>
      <c r="O37" s="342"/>
      <c r="P37" s="342"/>
      <c r="Q37" s="342"/>
      <c r="R37" s="342"/>
      <c r="S37" s="342"/>
      <c r="T37" s="342"/>
      <c r="U37" s="338"/>
      <c r="V37" s="338"/>
      <c r="W37" s="337"/>
    </row>
    <row r="38" spans="3:23" ht="15" customHeight="1" x14ac:dyDescent="0.15">
      <c r="C38" s="578"/>
      <c r="D38" s="540"/>
      <c r="E38" s="541"/>
      <c r="F38" s="541"/>
      <c r="G38" s="345"/>
      <c r="H38" s="345"/>
      <c r="I38" s="345"/>
      <c r="J38" s="345"/>
      <c r="K38" s="345"/>
      <c r="L38" s="345"/>
      <c r="M38" s="374"/>
      <c r="N38" s="342"/>
      <c r="O38" s="342"/>
      <c r="P38" s="342"/>
      <c r="Q38" s="342"/>
      <c r="R38" s="342"/>
      <c r="S38" s="342"/>
      <c r="T38" s="342"/>
      <c r="U38" s="338"/>
      <c r="V38" s="338"/>
      <c r="W38" s="340"/>
    </row>
    <row r="40" spans="3:23" x14ac:dyDescent="0.15">
      <c r="L40" s="570" t="s">
        <v>932</v>
      </c>
      <c r="M40" s="570"/>
      <c r="N40" s="570"/>
      <c r="O40" s="570"/>
    </row>
    <row r="43" spans="3:23" x14ac:dyDescent="0.15">
      <c r="G43" s="408"/>
      <c r="H43" s="408"/>
      <c r="I43" s="408"/>
      <c r="J43" s="408"/>
      <c r="K43" s="408"/>
      <c r="L43" s="408"/>
      <c r="M43" s="407"/>
      <c r="N43" s="406"/>
      <c r="O43" s="405"/>
      <c r="P43" s="405"/>
      <c r="Q43" s="405"/>
      <c r="R43" s="405"/>
      <c r="S43" s="405"/>
      <c r="T43" s="405"/>
    </row>
    <row r="44" spans="3:23" x14ac:dyDescent="0.15">
      <c r="M44" s="601">
        <v>33</v>
      </c>
      <c r="N44" s="601"/>
    </row>
    <row r="47" spans="3:23" x14ac:dyDescent="0.15">
      <c r="J47" s="571" t="s">
        <v>931</v>
      </c>
      <c r="K47" s="571"/>
      <c r="L47" s="571"/>
      <c r="M47" s="571"/>
      <c r="N47" s="571"/>
      <c r="O47" s="571"/>
      <c r="P47" s="571"/>
      <c r="Q47" s="571"/>
    </row>
    <row r="49" spans="4:22" x14ac:dyDescent="0.15">
      <c r="D49" s="572" t="s">
        <v>930</v>
      </c>
      <c r="E49" s="573"/>
      <c r="F49" s="574"/>
      <c r="G49" s="575">
        <f>E50</f>
        <v>0</v>
      </c>
      <c r="H49" s="576"/>
      <c r="I49" s="577"/>
      <c r="J49" s="575">
        <f>H50</f>
        <v>0</v>
      </c>
      <c r="K49" s="576"/>
      <c r="L49" s="577"/>
      <c r="M49" s="575">
        <f>K50</f>
        <v>0</v>
      </c>
      <c r="N49" s="576"/>
      <c r="O49" s="577"/>
      <c r="P49" s="575">
        <f>N50</f>
        <v>0</v>
      </c>
      <c r="Q49" s="576"/>
      <c r="R49" s="577"/>
      <c r="S49" s="404" t="s">
        <v>929</v>
      </c>
      <c r="T49" s="389"/>
      <c r="U49" s="403" t="s">
        <v>928</v>
      </c>
      <c r="V49" s="403" t="s">
        <v>927</v>
      </c>
    </row>
    <row r="50" spans="4:22" x14ac:dyDescent="0.15">
      <c r="D50" s="552"/>
      <c r="E50" s="555"/>
      <c r="F50" s="558"/>
      <c r="G50" s="561"/>
      <c r="H50" s="562"/>
      <c r="I50" s="563"/>
      <c r="J50" s="401"/>
      <c r="K50" s="400"/>
      <c r="L50" s="399">
        <v>38</v>
      </c>
      <c r="M50" s="401"/>
      <c r="N50" s="400"/>
      <c r="O50" s="399">
        <v>36</v>
      </c>
      <c r="P50" s="401"/>
      <c r="Q50" s="400"/>
      <c r="R50" s="399">
        <v>34</v>
      </c>
      <c r="S50" s="545"/>
      <c r="T50" s="398" t="s">
        <v>925</v>
      </c>
      <c r="U50" s="393">
        <f>G51+J51+M51+P51</f>
        <v>0</v>
      </c>
      <c r="V50" s="548"/>
    </row>
    <row r="51" spans="4:22" x14ac:dyDescent="0.15">
      <c r="D51" s="553"/>
      <c r="E51" s="556"/>
      <c r="F51" s="559"/>
      <c r="G51" s="564"/>
      <c r="H51" s="565"/>
      <c r="I51" s="566"/>
      <c r="J51" s="397"/>
      <c r="K51" s="396" t="s">
        <v>924</v>
      </c>
      <c r="L51" s="395"/>
      <c r="M51" s="397"/>
      <c r="N51" s="396" t="s">
        <v>924</v>
      </c>
      <c r="O51" s="395"/>
      <c r="P51" s="397"/>
      <c r="Q51" s="396" t="s">
        <v>924</v>
      </c>
      <c r="R51" s="395"/>
      <c r="S51" s="546"/>
      <c r="T51" s="394" t="s">
        <v>923</v>
      </c>
      <c r="U51" s="393">
        <f>I51+L51+O51+R51</f>
        <v>0</v>
      </c>
      <c r="V51" s="549"/>
    </row>
    <row r="52" spans="4:22" x14ac:dyDescent="0.15">
      <c r="D52" s="554"/>
      <c r="E52" s="557"/>
      <c r="F52" s="560"/>
      <c r="G52" s="567"/>
      <c r="H52" s="568"/>
      <c r="I52" s="569"/>
      <c r="J52" s="397"/>
      <c r="K52" s="402"/>
      <c r="L52" s="395"/>
      <c r="M52" s="397"/>
      <c r="N52" s="402"/>
      <c r="O52" s="395"/>
      <c r="P52" s="397"/>
      <c r="Q52" s="402"/>
      <c r="R52" s="395"/>
      <c r="S52" s="547"/>
      <c r="T52" s="389" t="s">
        <v>922</v>
      </c>
      <c r="U52" s="388" t="e">
        <f>ROUND(U50/(U50+U51)*100,2)</f>
        <v>#DIV/0!</v>
      </c>
      <c r="V52" s="550"/>
    </row>
    <row r="53" spans="4:22" x14ac:dyDescent="0.15">
      <c r="D53" s="552"/>
      <c r="E53" s="555"/>
      <c r="F53" s="558"/>
      <c r="G53" s="401"/>
      <c r="H53" s="400"/>
      <c r="I53" s="399">
        <f>L50</f>
        <v>38</v>
      </c>
      <c r="J53" s="561"/>
      <c r="K53" s="562"/>
      <c r="L53" s="563"/>
      <c r="M53" s="401"/>
      <c r="N53" s="400"/>
      <c r="O53" s="399">
        <v>35</v>
      </c>
      <c r="P53" s="401"/>
      <c r="Q53" s="400"/>
      <c r="R53" s="399">
        <v>37</v>
      </c>
      <c r="S53" s="545"/>
      <c r="T53" s="398" t="s">
        <v>925</v>
      </c>
      <c r="U53" s="393">
        <f>G54+J54+M54+P54</f>
        <v>0</v>
      </c>
      <c r="V53" s="548"/>
    </row>
    <row r="54" spans="4:22" x14ac:dyDescent="0.15">
      <c r="D54" s="553"/>
      <c r="E54" s="556"/>
      <c r="F54" s="559"/>
      <c r="G54" s="397"/>
      <c r="H54" s="396" t="s">
        <v>926</v>
      </c>
      <c r="I54" s="395"/>
      <c r="J54" s="564"/>
      <c r="K54" s="565"/>
      <c r="L54" s="566"/>
      <c r="M54" s="397"/>
      <c r="N54" s="396" t="s">
        <v>924</v>
      </c>
      <c r="O54" s="395"/>
      <c r="P54" s="397"/>
      <c r="Q54" s="396" t="s">
        <v>924</v>
      </c>
      <c r="R54" s="395"/>
      <c r="S54" s="546"/>
      <c r="T54" s="394" t="s">
        <v>923</v>
      </c>
      <c r="U54" s="393">
        <f>I54+L54+O54+R54</f>
        <v>0</v>
      </c>
      <c r="V54" s="549"/>
    </row>
    <row r="55" spans="4:22" x14ac:dyDescent="0.15">
      <c r="D55" s="554"/>
      <c r="E55" s="557"/>
      <c r="F55" s="560"/>
      <c r="G55" s="397"/>
      <c r="H55" s="402"/>
      <c r="I55" s="395"/>
      <c r="J55" s="567"/>
      <c r="K55" s="568"/>
      <c r="L55" s="569"/>
      <c r="M55" s="397"/>
      <c r="N55" s="402"/>
      <c r="O55" s="395"/>
      <c r="P55" s="397"/>
      <c r="Q55" s="402"/>
      <c r="R55" s="395"/>
      <c r="S55" s="547"/>
      <c r="T55" s="389" t="s">
        <v>922</v>
      </c>
      <c r="U55" s="388" t="e">
        <f>ROUND(U53/(U53+U54)*100,2)</f>
        <v>#DIV/0!</v>
      </c>
      <c r="V55" s="550"/>
    </row>
    <row r="56" spans="4:22" x14ac:dyDescent="0.15">
      <c r="D56" s="552"/>
      <c r="E56" s="555"/>
      <c r="F56" s="558"/>
      <c r="G56" s="401"/>
      <c r="H56" s="400"/>
      <c r="I56" s="399">
        <f>O50</f>
        <v>36</v>
      </c>
      <c r="J56" s="401"/>
      <c r="K56" s="400"/>
      <c r="L56" s="399">
        <f>O53</f>
        <v>35</v>
      </c>
      <c r="M56" s="561"/>
      <c r="N56" s="562"/>
      <c r="O56" s="563"/>
      <c r="P56" s="401"/>
      <c r="Q56" s="400"/>
      <c r="R56" s="399">
        <v>39</v>
      </c>
      <c r="S56" s="545"/>
      <c r="T56" s="398" t="s">
        <v>925</v>
      </c>
      <c r="U56" s="393">
        <f>G57+J57+M57+P57</f>
        <v>0</v>
      </c>
      <c r="V56" s="548"/>
    </row>
    <row r="57" spans="4:22" x14ac:dyDescent="0.15">
      <c r="D57" s="553"/>
      <c r="E57" s="556"/>
      <c r="F57" s="559"/>
      <c r="G57" s="397"/>
      <c r="H57" s="396" t="s">
        <v>924</v>
      </c>
      <c r="I57" s="395"/>
      <c r="J57" s="397"/>
      <c r="K57" s="396" t="s">
        <v>926</v>
      </c>
      <c r="L57" s="395"/>
      <c r="M57" s="564"/>
      <c r="N57" s="565"/>
      <c r="O57" s="566"/>
      <c r="P57" s="397"/>
      <c r="Q57" s="396" t="s">
        <v>926</v>
      </c>
      <c r="R57" s="395"/>
      <c r="S57" s="546"/>
      <c r="T57" s="394" t="s">
        <v>923</v>
      </c>
      <c r="U57" s="393">
        <f>I57+L57+O57+R57</f>
        <v>0</v>
      </c>
      <c r="V57" s="549"/>
    </row>
    <row r="58" spans="4:22" x14ac:dyDescent="0.15">
      <c r="D58" s="554"/>
      <c r="E58" s="557"/>
      <c r="F58" s="560"/>
      <c r="G58" s="397"/>
      <c r="H58" s="402"/>
      <c r="I58" s="395"/>
      <c r="J58" s="397"/>
      <c r="K58" s="402"/>
      <c r="L58" s="395"/>
      <c r="M58" s="567"/>
      <c r="N58" s="568"/>
      <c r="O58" s="569"/>
      <c r="P58" s="397"/>
      <c r="Q58" s="402"/>
      <c r="R58" s="395"/>
      <c r="S58" s="547"/>
      <c r="T58" s="389" t="s">
        <v>922</v>
      </c>
      <c r="U58" s="388" t="e">
        <f>ROUND(U56/(U56+U57)*100,2)</f>
        <v>#DIV/0!</v>
      </c>
      <c r="V58" s="550"/>
    </row>
    <row r="59" spans="4:22" x14ac:dyDescent="0.15">
      <c r="D59" s="552"/>
      <c r="E59" s="555"/>
      <c r="F59" s="558"/>
      <c r="G59" s="401"/>
      <c r="H59" s="400"/>
      <c r="I59" s="399">
        <f>R50</f>
        <v>34</v>
      </c>
      <c r="J59" s="401"/>
      <c r="K59" s="400"/>
      <c r="L59" s="399">
        <f>R53</f>
        <v>37</v>
      </c>
      <c r="M59" s="401"/>
      <c r="N59" s="400"/>
      <c r="O59" s="399">
        <f>R56</f>
        <v>39</v>
      </c>
      <c r="P59" s="561"/>
      <c r="Q59" s="562"/>
      <c r="R59" s="563"/>
      <c r="S59" s="545"/>
      <c r="T59" s="398" t="s">
        <v>925</v>
      </c>
      <c r="U59" s="393">
        <f>G60+J60+M60+P60</f>
        <v>0</v>
      </c>
      <c r="V59" s="548"/>
    </row>
    <row r="60" spans="4:22" x14ac:dyDescent="0.15">
      <c r="D60" s="553"/>
      <c r="E60" s="556"/>
      <c r="F60" s="559"/>
      <c r="G60" s="397"/>
      <c r="H60" s="396" t="s">
        <v>924</v>
      </c>
      <c r="I60" s="395"/>
      <c r="J60" s="397"/>
      <c r="K60" s="396" t="s">
        <v>924</v>
      </c>
      <c r="L60" s="395"/>
      <c r="M60" s="397"/>
      <c r="N60" s="396" t="s">
        <v>924</v>
      </c>
      <c r="O60" s="395"/>
      <c r="P60" s="564"/>
      <c r="Q60" s="565"/>
      <c r="R60" s="566"/>
      <c r="S60" s="546"/>
      <c r="T60" s="394" t="s">
        <v>923</v>
      </c>
      <c r="U60" s="393">
        <f>I60+L60+O60+R60</f>
        <v>0</v>
      </c>
      <c r="V60" s="549"/>
    </row>
    <row r="61" spans="4:22" x14ac:dyDescent="0.15">
      <c r="D61" s="554"/>
      <c r="E61" s="557"/>
      <c r="F61" s="560"/>
      <c r="G61" s="392"/>
      <c r="H61" s="391"/>
      <c r="I61" s="390"/>
      <c r="J61" s="392"/>
      <c r="K61" s="391"/>
      <c r="L61" s="390"/>
      <c r="M61" s="392"/>
      <c r="N61" s="391"/>
      <c r="O61" s="390"/>
      <c r="P61" s="567"/>
      <c r="Q61" s="568"/>
      <c r="R61" s="569"/>
      <c r="S61" s="547"/>
      <c r="T61" s="389" t="s">
        <v>922</v>
      </c>
      <c r="U61" s="388" t="e">
        <f>ROUND(U59/(U59+U60)*100,2)</f>
        <v>#DIV/0!</v>
      </c>
      <c r="V61" s="550"/>
    </row>
  </sheetData>
  <mergeCells count="149">
    <mergeCell ref="C37:C38"/>
    <mergeCell ref="U33:U34"/>
    <mergeCell ref="V33:V34"/>
    <mergeCell ref="D31:D32"/>
    <mergeCell ref="E31:E32"/>
    <mergeCell ref="F31:F32"/>
    <mergeCell ref="D33:D34"/>
    <mergeCell ref="E33:E34"/>
    <mergeCell ref="F33:F34"/>
    <mergeCell ref="D35:D36"/>
    <mergeCell ref="E35:E36"/>
    <mergeCell ref="F35:F36"/>
    <mergeCell ref="D37:D38"/>
    <mergeCell ref="E37:E38"/>
    <mergeCell ref="F37:F38"/>
    <mergeCell ref="C31:C32"/>
    <mergeCell ref="C33:C34"/>
    <mergeCell ref="C35:C36"/>
    <mergeCell ref="W27:W28"/>
    <mergeCell ref="V29:V30"/>
    <mergeCell ref="W29:W30"/>
    <mergeCell ref="C5:C6"/>
    <mergeCell ref="C7:C8"/>
    <mergeCell ref="C9:C10"/>
    <mergeCell ref="C11:C12"/>
    <mergeCell ref="C13:C14"/>
    <mergeCell ref="C15:C16"/>
    <mergeCell ref="D23:D24"/>
    <mergeCell ref="E23:E24"/>
    <mergeCell ref="F23:F24"/>
    <mergeCell ref="C29:C30"/>
    <mergeCell ref="U29:U30"/>
    <mergeCell ref="C17:C18"/>
    <mergeCell ref="C19:C20"/>
    <mergeCell ref="C21:C22"/>
    <mergeCell ref="C23:C24"/>
    <mergeCell ref="C25:C26"/>
    <mergeCell ref="C27:C28"/>
    <mergeCell ref="D25:D26"/>
    <mergeCell ref="E25:E26"/>
    <mergeCell ref="F25:F26"/>
    <mergeCell ref="D27:D28"/>
    <mergeCell ref="J47:Q47"/>
    <mergeCell ref="D49:F49"/>
    <mergeCell ref="G49:I49"/>
    <mergeCell ref="J49:L49"/>
    <mergeCell ref="M49:O49"/>
    <mergeCell ref="P49:R49"/>
    <mergeCell ref="M44:N44"/>
    <mergeCell ref="U21:U22"/>
    <mergeCell ref="V21:V22"/>
    <mergeCell ref="U23:U24"/>
    <mergeCell ref="V23:V24"/>
    <mergeCell ref="E21:E22"/>
    <mergeCell ref="F21:F22"/>
    <mergeCell ref="U25:U26"/>
    <mergeCell ref="V25:V26"/>
    <mergeCell ref="U27:U28"/>
    <mergeCell ref="V27:V28"/>
    <mergeCell ref="E27:E28"/>
    <mergeCell ref="F27:F28"/>
    <mergeCell ref="D29:D30"/>
    <mergeCell ref="E29:E30"/>
    <mergeCell ref="F29:F30"/>
    <mergeCell ref="D21:D22"/>
    <mergeCell ref="W23:W24"/>
    <mergeCell ref="W33:W34"/>
    <mergeCell ref="U35:U36"/>
    <mergeCell ref="V35:V36"/>
    <mergeCell ref="W35:W36"/>
    <mergeCell ref="U31:U32"/>
    <mergeCell ref="V31:V32"/>
    <mergeCell ref="V7:V8"/>
    <mergeCell ref="W7:W8"/>
    <mergeCell ref="W15:W16"/>
    <mergeCell ref="U13:U14"/>
    <mergeCell ref="V13:V14"/>
    <mergeCell ref="W13:W14"/>
    <mergeCell ref="U15:U16"/>
    <mergeCell ref="V15:V16"/>
    <mergeCell ref="U17:U18"/>
    <mergeCell ref="V17:V18"/>
    <mergeCell ref="W17:W18"/>
    <mergeCell ref="U19:U20"/>
    <mergeCell ref="V19:V20"/>
    <mergeCell ref="W19:W20"/>
    <mergeCell ref="W21:W22"/>
    <mergeCell ref="W31:W32"/>
    <mergeCell ref="W25:W26"/>
    <mergeCell ref="V5:V6"/>
    <mergeCell ref="W5:W6"/>
    <mergeCell ref="V9:V10"/>
    <mergeCell ref="W9:W10"/>
    <mergeCell ref="U5:U6"/>
    <mergeCell ref="W11:W12"/>
    <mergeCell ref="D9:D10"/>
    <mergeCell ref="E9:E10"/>
    <mergeCell ref="F9:F10"/>
    <mergeCell ref="U9:U10"/>
    <mergeCell ref="D7:D8"/>
    <mergeCell ref="E7:E8"/>
    <mergeCell ref="F7:F8"/>
    <mergeCell ref="U7:U8"/>
    <mergeCell ref="U11:U12"/>
    <mergeCell ref="V11:V12"/>
    <mergeCell ref="G2:T2"/>
    <mergeCell ref="D5:D6"/>
    <mergeCell ref="E5:E6"/>
    <mergeCell ref="F5:F6"/>
    <mergeCell ref="D11:D12"/>
    <mergeCell ref="E11:E12"/>
    <mergeCell ref="F11:F12"/>
    <mergeCell ref="E15:E16"/>
    <mergeCell ref="L40:O40"/>
    <mergeCell ref="D13:D14"/>
    <mergeCell ref="E13:E14"/>
    <mergeCell ref="F13:F14"/>
    <mergeCell ref="D15:D16"/>
    <mergeCell ref="F15:F16"/>
    <mergeCell ref="D17:D18"/>
    <mergeCell ref="E17:E18"/>
    <mergeCell ref="F17:F18"/>
    <mergeCell ref="D19:D20"/>
    <mergeCell ref="E19:E20"/>
    <mergeCell ref="F19:F20"/>
    <mergeCell ref="E59:E61"/>
    <mergeCell ref="F59:F61"/>
    <mergeCell ref="E56:E58"/>
    <mergeCell ref="F56:F58"/>
    <mergeCell ref="D59:D61"/>
    <mergeCell ref="S59:S61"/>
    <mergeCell ref="V59:V61"/>
    <mergeCell ref="G50:I52"/>
    <mergeCell ref="J53:L55"/>
    <mergeCell ref="M56:O58"/>
    <mergeCell ref="P59:R61"/>
    <mergeCell ref="D53:D55"/>
    <mergeCell ref="S53:S55"/>
    <mergeCell ref="V53:V55"/>
    <mergeCell ref="E53:E55"/>
    <mergeCell ref="F53:F55"/>
    <mergeCell ref="S50:S52"/>
    <mergeCell ref="V50:V52"/>
    <mergeCell ref="E50:E52"/>
    <mergeCell ref="F50:F52"/>
    <mergeCell ref="D56:D58"/>
    <mergeCell ref="S56:S58"/>
    <mergeCell ref="V56:V58"/>
    <mergeCell ref="D50:D52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38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921</v>
      </c>
    </row>
    <row r="2" spans="3:23" s="48" customFormat="1" ht="30" customHeight="1" x14ac:dyDescent="0.15">
      <c r="C2" s="103"/>
      <c r="D2" s="366"/>
      <c r="E2" s="367"/>
      <c r="F2" s="367"/>
      <c r="G2" s="542" t="s">
        <v>920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706</v>
      </c>
      <c r="F5" s="541" t="s">
        <v>342</v>
      </c>
      <c r="G5" s="353"/>
      <c r="H5" s="353"/>
      <c r="I5" s="345"/>
      <c r="J5" s="345"/>
      <c r="K5" s="345"/>
      <c r="L5" s="374"/>
      <c r="M5" s="374"/>
      <c r="N5" s="342"/>
      <c r="O5" s="342"/>
      <c r="P5" s="342"/>
      <c r="Q5" s="342"/>
      <c r="R5" s="342"/>
      <c r="S5" s="347"/>
      <c r="T5" s="347"/>
      <c r="U5" s="541" t="s" ph="1">
        <v>711</v>
      </c>
      <c r="V5" s="541" t="s">
        <v>156</v>
      </c>
      <c r="W5" s="539">
        <v>11</v>
      </c>
    </row>
    <row r="6" spans="3:23" ht="15" customHeight="1" x14ac:dyDescent="0.15">
      <c r="C6" s="578"/>
      <c r="D6" s="540"/>
      <c r="E6" s="541"/>
      <c r="F6" s="541"/>
      <c r="G6" s="345"/>
      <c r="H6" s="345">
        <v>5</v>
      </c>
      <c r="I6" s="363"/>
      <c r="J6" s="345"/>
      <c r="K6" s="345"/>
      <c r="L6" s="374"/>
      <c r="M6" s="374"/>
      <c r="N6" s="342"/>
      <c r="O6" s="342"/>
      <c r="P6" s="342"/>
      <c r="Q6" s="342"/>
      <c r="R6" s="359"/>
      <c r="S6" s="342">
        <v>9</v>
      </c>
      <c r="T6" s="342"/>
      <c r="U6" s="541"/>
      <c r="V6" s="541"/>
      <c r="W6" s="540"/>
    </row>
    <row r="7" spans="3:23" ht="15" customHeight="1" x14ac:dyDescent="0.15">
      <c r="C7" s="543">
        <v>17</v>
      </c>
      <c r="D7" s="539">
        <v>2</v>
      </c>
      <c r="E7" s="541" t="s" ph="1">
        <v>710</v>
      </c>
      <c r="F7" s="541" t="s">
        <v>147</v>
      </c>
      <c r="G7" s="353"/>
      <c r="H7" s="345"/>
      <c r="I7" s="357"/>
      <c r="J7" s="357"/>
      <c r="K7" s="345"/>
      <c r="L7" s="374"/>
      <c r="M7" s="374"/>
      <c r="N7" s="342"/>
      <c r="O7" s="342"/>
      <c r="P7" s="342"/>
      <c r="Q7" s="350"/>
      <c r="R7" s="348"/>
      <c r="S7" s="342"/>
      <c r="T7" s="347"/>
      <c r="U7" s="541" t="s" ph="1">
        <v>919</v>
      </c>
      <c r="V7" s="541" t="s">
        <v>145</v>
      </c>
      <c r="W7" s="539">
        <v>12</v>
      </c>
    </row>
    <row r="8" spans="3:23" ht="15" customHeight="1" x14ac:dyDescent="0.15">
      <c r="C8" s="578"/>
      <c r="D8" s="540"/>
      <c r="E8" s="541"/>
      <c r="F8" s="541"/>
      <c r="G8" s="345">
        <v>1</v>
      </c>
      <c r="H8" s="363"/>
      <c r="I8" s="357"/>
      <c r="J8" s="357"/>
      <c r="K8" s="345"/>
      <c r="L8" s="374"/>
      <c r="M8" s="374"/>
      <c r="N8" s="342"/>
      <c r="O8" s="342"/>
      <c r="P8" s="342"/>
      <c r="Q8" s="350"/>
      <c r="R8" s="350"/>
      <c r="S8" s="359"/>
      <c r="T8" s="342">
        <v>3</v>
      </c>
      <c r="U8" s="541"/>
      <c r="V8" s="541"/>
      <c r="W8" s="540"/>
    </row>
    <row r="9" spans="3:23" ht="15" customHeight="1" x14ac:dyDescent="0.15">
      <c r="C9" s="543">
        <v>16</v>
      </c>
      <c r="D9" s="539">
        <v>3</v>
      </c>
      <c r="E9" s="541" t="s" ph="1">
        <v>918</v>
      </c>
      <c r="F9" s="541" t="s">
        <v>156</v>
      </c>
      <c r="G9" s="353"/>
      <c r="H9" s="357"/>
      <c r="I9" s="345">
        <v>13</v>
      </c>
      <c r="J9" s="363"/>
      <c r="K9" s="345"/>
      <c r="L9" s="374"/>
      <c r="M9" s="374"/>
      <c r="N9" s="342"/>
      <c r="O9" s="342"/>
      <c r="P9" s="342"/>
      <c r="Q9" s="359"/>
      <c r="R9" s="342">
        <v>15</v>
      </c>
      <c r="S9" s="348"/>
      <c r="T9" s="347"/>
      <c r="U9" s="541" t="s" ph="1">
        <v>917</v>
      </c>
      <c r="V9" s="541" t="s">
        <v>148</v>
      </c>
      <c r="W9" s="539">
        <v>13</v>
      </c>
    </row>
    <row r="10" spans="3:23" ht="15" customHeight="1" x14ac:dyDescent="0.15">
      <c r="C10" s="578"/>
      <c r="D10" s="540"/>
      <c r="E10" s="541"/>
      <c r="F10" s="541"/>
      <c r="G10" s="345"/>
      <c r="H10" s="345"/>
      <c r="I10" s="345"/>
      <c r="J10" s="357"/>
      <c r="K10" s="357"/>
      <c r="L10" s="374"/>
      <c r="M10" s="374"/>
      <c r="N10" s="342"/>
      <c r="O10" s="342"/>
      <c r="P10" s="350"/>
      <c r="Q10" s="348"/>
      <c r="R10" s="342"/>
      <c r="S10" s="342"/>
      <c r="T10" s="342"/>
      <c r="U10" s="541"/>
      <c r="V10" s="541"/>
      <c r="W10" s="540"/>
    </row>
    <row r="11" spans="3:23" ht="15" customHeight="1" x14ac:dyDescent="0.15">
      <c r="C11" s="543">
        <v>9</v>
      </c>
      <c r="D11" s="539">
        <v>4</v>
      </c>
      <c r="E11" s="541" t="s" ph="1">
        <v>916</v>
      </c>
      <c r="F11" s="541" t="s">
        <v>148</v>
      </c>
      <c r="G11" s="353"/>
      <c r="H11" s="353"/>
      <c r="I11" s="345"/>
      <c r="J11" s="357"/>
      <c r="K11" s="357"/>
      <c r="L11" s="374"/>
      <c r="M11" s="374"/>
      <c r="N11" s="342"/>
      <c r="O11" s="342"/>
      <c r="P11" s="350"/>
      <c r="Q11" s="350"/>
      <c r="R11" s="342"/>
      <c r="S11" s="347"/>
      <c r="T11" s="347"/>
      <c r="U11" s="541" t="s" ph="1">
        <v>915</v>
      </c>
      <c r="V11" s="541" t="s">
        <v>186</v>
      </c>
      <c r="W11" s="539">
        <v>14</v>
      </c>
    </row>
    <row r="12" spans="3:23" ht="15" customHeight="1" x14ac:dyDescent="0.15">
      <c r="C12" s="578"/>
      <c r="D12" s="540"/>
      <c r="E12" s="541"/>
      <c r="F12" s="541"/>
      <c r="G12" s="345"/>
      <c r="H12" s="345">
        <v>6</v>
      </c>
      <c r="I12" s="363"/>
      <c r="J12" s="357"/>
      <c r="K12" s="387"/>
      <c r="L12" s="386"/>
      <c r="M12" s="386"/>
      <c r="N12" s="386"/>
      <c r="O12" s="386"/>
      <c r="P12" s="385"/>
      <c r="Q12" s="350"/>
      <c r="R12" s="359"/>
      <c r="S12" s="342">
        <v>10</v>
      </c>
      <c r="T12" s="342"/>
      <c r="U12" s="541"/>
      <c r="V12" s="541"/>
      <c r="W12" s="540"/>
    </row>
    <row r="13" spans="3:23" ht="15" customHeight="1" x14ac:dyDescent="0.15">
      <c r="C13" s="543">
        <v>8</v>
      </c>
      <c r="D13" s="539">
        <v>5</v>
      </c>
      <c r="E13" s="541" t="s" ph="1">
        <v>715</v>
      </c>
      <c r="F13" s="541" t="s">
        <v>149</v>
      </c>
      <c r="G13" s="353"/>
      <c r="H13" s="353"/>
      <c r="I13" s="357"/>
      <c r="J13" s="345"/>
      <c r="K13" s="384"/>
      <c r="L13" s="383"/>
      <c r="M13" s="383"/>
      <c r="N13" s="383"/>
      <c r="O13" s="383"/>
      <c r="P13" s="382"/>
      <c r="Q13" s="342"/>
      <c r="R13" s="348"/>
      <c r="S13" s="347"/>
      <c r="T13" s="347"/>
      <c r="U13" s="541" t="s" ph="1">
        <v>707</v>
      </c>
      <c r="V13" s="541" t="s">
        <v>143</v>
      </c>
      <c r="W13" s="539">
        <v>15</v>
      </c>
    </row>
    <row r="14" spans="3:23" ht="15" customHeight="1" x14ac:dyDescent="0.15">
      <c r="C14" s="578"/>
      <c r="D14" s="540"/>
      <c r="E14" s="541"/>
      <c r="F14" s="541"/>
      <c r="G14" s="345"/>
      <c r="H14" s="345"/>
      <c r="I14" s="345"/>
      <c r="J14" s="345">
        <v>17</v>
      </c>
      <c r="K14" s="380"/>
      <c r="L14" s="381"/>
      <c r="M14" s="381"/>
      <c r="N14" s="380"/>
      <c r="O14" s="347"/>
      <c r="P14" s="379"/>
      <c r="Q14" s="342">
        <v>18</v>
      </c>
      <c r="R14" s="342"/>
      <c r="S14" s="342"/>
      <c r="T14" s="342"/>
      <c r="U14" s="541"/>
      <c r="V14" s="541"/>
      <c r="W14" s="540"/>
    </row>
    <row r="15" spans="3:23" ht="15" customHeight="1" x14ac:dyDescent="0.15">
      <c r="C15" s="543">
        <v>5</v>
      </c>
      <c r="D15" s="539">
        <v>6</v>
      </c>
      <c r="E15" s="541" t="s" ph="1">
        <v>914</v>
      </c>
      <c r="F15" s="541" t="s">
        <v>148</v>
      </c>
      <c r="G15" s="353"/>
      <c r="H15" s="353"/>
      <c r="I15" s="345"/>
      <c r="J15" s="345"/>
      <c r="K15" s="378">
        <v>19</v>
      </c>
      <c r="L15" s="377"/>
      <c r="M15" s="377"/>
      <c r="N15" s="356"/>
      <c r="O15" s="356"/>
      <c r="P15" s="376"/>
      <c r="Q15" s="342"/>
      <c r="R15" s="342"/>
      <c r="S15" s="347"/>
      <c r="T15" s="347"/>
      <c r="U15" s="541" t="s" ph="1">
        <v>713</v>
      </c>
      <c r="V15" s="541" t="s">
        <v>148</v>
      </c>
      <c r="W15" s="539">
        <v>16</v>
      </c>
    </row>
    <row r="16" spans="3:23" ht="15" customHeight="1" x14ac:dyDescent="0.15">
      <c r="C16" s="578"/>
      <c r="D16" s="540"/>
      <c r="E16" s="541"/>
      <c r="F16" s="541"/>
      <c r="G16" s="345"/>
      <c r="H16" s="345">
        <v>7</v>
      </c>
      <c r="I16" s="363"/>
      <c r="J16" s="345"/>
      <c r="K16" s="357"/>
      <c r="L16" s="374"/>
      <c r="M16" s="374"/>
      <c r="N16" s="342"/>
      <c r="O16" s="342"/>
      <c r="P16" s="350"/>
      <c r="Q16" s="342"/>
      <c r="R16" s="359"/>
      <c r="S16" s="342">
        <v>11</v>
      </c>
      <c r="T16" s="342"/>
      <c r="U16" s="541"/>
      <c r="V16" s="541"/>
      <c r="W16" s="540"/>
    </row>
    <row r="17" spans="3:23" ht="15" customHeight="1" x14ac:dyDescent="0.15">
      <c r="C17" s="543">
        <v>12</v>
      </c>
      <c r="D17" s="539">
        <v>7</v>
      </c>
      <c r="E17" s="541" t="s" ph="1">
        <v>708</v>
      </c>
      <c r="F17" s="541" t="s">
        <v>159</v>
      </c>
      <c r="G17" s="353"/>
      <c r="H17" s="353"/>
      <c r="I17" s="357"/>
      <c r="J17" s="357"/>
      <c r="K17" s="357"/>
      <c r="L17" s="374"/>
      <c r="M17" s="374"/>
      <c r="N17" s="342"/>
      <c r="O17" s="342"/>
      <c r="P17" s="350"/>
      <c r="Q17" s="350"/>
      <c r="R17" s="348"/>
      <c r="S17" s="347"/>
      <c r="T17" s="347"/>
      <c r="U17" s="541" t="s" ph="1">
        <v>714</v>
      </c>
      <c r="V17" s="541" t="s">
        <v>156</v>
      </c>
      <c r="W17" s="539">
        <v>17</v>
      </c>
    </row>
    <row r="18" spans="3:23" ht="15" customHeight="1" x14ac:dyDescent="0.15">
      <c r="C18" s="578"/>
      <c r="D18" s="540"/>
      <c r="E18" s="541"/>
      <c r="F18" s="541"/>
      <c r="G18" s="345"/>
      <c r="H18" s="345"/>
      <c r="I18" s="345"/>
      <c r="J18" s="357"/>
      <c r="K18" s="357"/>
      <c r="L18" s="374"/>
      <c r="M18" s="374"/>
      <c r="N18" s="342"/>
      <c r="O18" s="342"/>
      <c r="P18" s="350"/>
      <c r="Q18" s="350"/>
      <c r="R18" s="342"/>
      <c r="S18" s="342"/>
      <c r="T18" s="342"/>
      <c r="U18" s="541"/>
      <c r="V18" s="541"/>
      <c r="W18" s="540"/>
    </row>
    <row r="19" spans="3:23" ht="15" customHeight="1" x14ac:dyDescent="0.15">
      <c r="C19" s="543">
        <v>13</v>
      </c>
      <c r="D19" s="539">
        <v>8</v>
      </c>
      <c r="E19" s="541" t="s" ph="1">
        <v>712</v>
      </c>
      <c r="F19" s="541" t="s">
        <v>143</v>
      </c>
      <c r="G19" s="353"/>
      <c r="H19" s="345"/>
      <c r="I19" s="345">
        <v>14</v>
      </c>
      <c r="J19" s="363"/>
      <c r="K19" s="357"/>
      <c r="L19" s="374"/>
      <c r="M19" s="374"/>
      <c r="N19" s="342"/>
      <c r="O19" s="342"/>
      <c r="P19" s="350"/>
      <c r="Q19" s="359"/>
      <c r="R19" s="342">
        <v>16</v>
      </c>
      <c r="S19" s="342"/>
      <c r="T19" s="347"/>
      <c r="U19" s="541" t="s" ph="1">
        <v>913</v>
      </c>
      <c r="V19" s="541" t="s">
        <v>152</v>
      </c>
      <c r="W19" s="539">
        <v>18</v>
      </c>
    </row>
    <row r="20" spans="3:23" ht="15" customHeight="1" x14ac:dyDescent="0.15">
      <c r="C20" s="578"/>
      <c r="D20" s="540"/>
      <c r="E20" s="541"/>
      <c r="F20" s="541"/>
      <c r="G20" s="345">
        <v>2</v>
      </c>
      <c r="H20" s="363"/>
      <c r="I20" s="345"/>
      <c r="J20" s="357"/>
      <c r="K20" s="345"/>
      <c r="L20" s="374"/>
      <c r="M20" s="374"/>
      <c r="N20" s="342"/>
      <c r="O20" s="342"/>
      <c r="P20" s="342"/>
      <c r="Q20" s="348"/>
      <c r="R20" s="342"/>
      <c r="S20" s="359"/>
      <c r="T20" s="342">
        <v>4</v>
      </c>
      <c r="U20" s="541"/>
      <c r="V20" s="541"/>
      <c r="W20" s="540"/>
    </row>
    <row r="21" spans="3:23" ht="15" customHeight="1" x14ac:dyDescent="0.15">
      <c r="C21" s="543">
        <v>20</v>
      </c>
      <c r="D21" s="539">
        <v>9</v>
      </c>
      <c r="E21" s="541" t="s" ph="1">
        <v>912</v>
      </c>
      <c r="F21" s="541" t="s">
        <v>157</v>
      </c>
      <c r="G21" s="353"/>
      <c r="H21" s="357"/>
      <c r="I21" s="357"/>
      <c r="J21" s="357"/>
      <c r="K21" s="345"/>
      <c r="L21" s="374"/>
      <c r="M21" s="374"/>
      <c r="N21" s="342"/>
      <c r="O21" s="342"/>
      <c r="P21" s="342"/>
      <c r="Q21" s="350"/>
      <c r="R21" s="350"/>
      <c r="S21" s="348"/>
      <c r="T21" s="347"/>
      <c r="U21" s="541" t="s" ph="1">
        <v>911</v>
      </c>
      <c r="V21" s="541" t="s">
        <v>156</v>
      </c>
      <c r="W21" s="539">
        <v>19</v>
      </c>
    </row>
    <row r="22" spans="3:23" ht="15" customHeight="1" x14ac:dyDescent="0.15">
      <c r="C22" s="578"/>
      <c r="D22" s="540"/>
      <c r="E22" s="541"/>
      <c r="F22" s="541"/>
      <c r="G22" s="345"/>
      <c r="H22" s="345">
        <v>8</v>
      </c>
      <c r="I22" s="363"/>
      <c r="J22" s="357"/>
      <c r="K22" s="345"/>
      <c r="L22" s="374"/>
      <c r="M22" s="374"/>
      <c r="N22" s="342"/>
      <c r="O22" s="342"/>
      <c r="P22" s="342"/>
      <c r="Q22" s="350"/>
      <c r="R22" s="359"/>
      <c r="S22" s="342">
        <v>12</v>
      </c>
      <c r="T22" s="342"/>
      <c r="U22" s="541"/>
      <c r="V22" s="541"/>
      <c r="W22" s="540"/>
    </row>
    <row r="23" spans="3:23" ht="15" customHeight="1" x14ac:dyDescent="0.15">
      <c r="C23" s="543">
        <v>4</v>
      </c>
      <c r="D23" s="539">
        <v>10</v>
      </c>
      <c r="E23" s="541" t="s" ph="1">
        <v>709</v>
      </c>
      <c r="F23" s="541" t="s">
        <v>156</v>
      </c>
      <c r="G23" s="353"/>
      <c r="H23" s="353"/>
      <c r="I23" s="357"/>
      <c r="J23" s="345"/>
      <c r="K23" s="345"/>
      <c r="L23" s="374"/>
      <c r="M23" s="374"/>
      <c r="N23" s="342"/>
      <c r="O23" s="342"/>
      <c r="P23" s="342"/>
      <c r="Q23" s="342"/>
      <c r="R23" s="348"/>
      <c r="S23" s="347"/>
      <c r="T23" s="347"/>
      <c r="U23" s="541" t="s" ph="1">
        <v>716</v>
      </c>
      <c r="V23" s="541" t="s">
        <v>342</v>
      </c>
      <c r="W23" s="539">
        <v>20</v>
      </c>
    </row>
    <row r="24" spans="3:23" ht="15" customHeight="1" x14ac:dyDescent="0.15">
      <c r="C24" s="578"/>
      <c r="D24" s="540"/>
      <c r="E24" s="541"/>
      <c r="F24" s="541"/>
      <c r="G24" s="345"/>
      <c r="H24" s="345"/>
      <c r="I24" s="345"/>
      <c r="J24" s="345"/>
      <c r="K24" s="345" t="s">
        <v>263</v>
      </c>
      <c r="L24" s="374"/>
      <c r="M24" s="374"/>
      <c r="N24" s="342"/>
      <c r="O24" s="342"/>
      <c r="P24" s="342"/>
      <c r="Q24" s="342"/>
      <c r="R24" s="342"/>
      <c r="S24" s="342"/>
      <c r="T24" s="342"/>
      <c r="U24" s="541"/>
      <c r="V24" s="541"/>
      <c r="W24" s="540"/>
    </row>
    <row r="25" spans="3:23" ht="15" customHeight="1" x14ac:dyDescent="0.15">
      <c r="C25" s="346"/>
      <c r="D25" s="337"/>
      <c r="E25" s="338"/>
      <c r="F25" s="338"/>
      <c r="G25" s="345"/>
      <c r="H25" s="345"/>
      <c r="I25" s="345"/>
      <c r="J25" s="345"/>
      <c r="K25" s="345"/>
      <c r="L25" s="374"/>
      <c r="M25" s="374"/>
      <c r="N25" s="342"/>
      <c r="O25" s="342"/>
      <c r="P25" s="342"/>
      <c r="Q25" s="342"/>
      <c r="R25" s="342"/>
      <c r="S25" s="342"/>
      <c r="T25" s="342"/>
      <c r="U25" s="338"/>
      <c r="V25" s="338"/>
      <c r="W25" s="337"/>
    </row>
    <row r="26" spans="3:23" ht="15" customHeight="1" x14ac:dyDescent="0.15">
      <c r="C26" s="375"/>
      <c r="D26" s="340"/>
      <c r="E26" s="338"/>
      <c r="F26" s="338"/>
      <c r="G26" s="345"/>
      <c r="H26" s="345"/>
      <c r="I26" s="345"/>
      <c r="J26" s="345"/>
      <c r="K26" s="345"/>
      <c r="L26" s="345"/>
      <c r="M26" s="374"/>
      <c r="N26" s="342"/>
      <c r="O26" s="342"/>
      <c r="P26" s="342"/>
      <c r="Q26" s="342"/>
      <c r="R26" s="342"/>
      <c r="S26" s="342"/>
      <c r="T26" s="342"/>
      <c r="U26" s="338"/>
      <c r="V26" s="338"/>
      <c r="W26" s="340"/>
    </row>
    <row r="27" spans="3:23" ht="15" customHeight="1" x14ac:dyDescent="0.15">
      <c r="C27" s="543">
        <v>12</v>
      </c>
      <c r="D27" s="337"/>
      <c r="E27" s="338"/>
      <c r="F27" s="338"/>
      <c r="G27" s="345"/>
      <c r="H27" s="345"/>
      <c r="I27" s="345"/>
      <c r="J27" s="345"/>
      <c r="K27" s="345"/>
      <c r="L27" s="345"/>
      <c r="M27" s="374"/>
      <c r="N27" s="342"/>
      <c r="O27" s="342"/>
      <c r="P27" s="342"/>
      <c r="Q27" s="342"/>
      <c r="R27" s="342"/>
      <c r="S27" s="342"/>
      <c r="T27" s="342"/>
      <c r="U27" s="338"/>
      <c r="V27" s="338"/>
      <c r="W27" s="337"/>
    </row>
    <row r="28" spans="3:23" ht="15" customHeight="1" x14ac:dyDescent="0.15">
      <c r="C28" s="578"/>
      <c r="D28" s="340"/>
      <c r="E28" s="338"/>
      <c r="F28" s="338"/>
      <c r="G28" s="345"/>
      <c r="H28" s="345"/>
      <c r="I28" s="345"/>
      <c r="J28" s="345"/>
      <c r="K28" s="345"/>
      <c r="L28" s="345"/>
      <c r="M28" s="374"/>
      <c r="N28" s="342"/>
      <c r="O28" s="342"/>
      <c r="P28" s="342"/>
      <c r="Q28" s="342"/>
      <c r="R28" s="342"/>
      <c r="S28" s="342"/>
      <c r="T28" s="342"/>
      <c r="U28" s="338"/>
      <c r="V28" s="338"/>
      <c r="W28" s="340"/>
    </row>
    <row r="29" spans="3:23" ht="15" customHeight="1" x14ac:dyDescent="0.15">
      <c r="C29" s="543">
        <v>13</v>
      </c>
      <c r="D29" s="337"/>
      <c r="E29" s="338"/>
      <c r="F29" s="338"/>
      <c r="G29" s="345"/>
      <c r="H29" s="345"/>
      <c r="I29" s="345"/>
      <c r="J29" s="345"/>
      <c r="K29" s="345"/>
      <c r="L29" s="345"/>
      <c r="M29" s="374"/>
      <c r="N29" s="342"/>
      <c r="O29" s="342"/>
      <c r="P29" s="342"/>
      <c r="Q29" s="342"/>
      <c r="R29" s="342"/>
      <c r="S29" s="342"/>
      <c r="T29" s="342"/>
      <c r="U29" s="338"/>
      <c r="V29" s="338"/>
      <c r="W29" s="337"/>
    </row>
    <row r="30" spans="3:23" ht="15" customHeight="1" x14ac:dyDescent="0.15">
      <c r="C30" s="578"/>
      <c r="D30" s="340"/>
      <c r="E30" s="338"/>
      <c r="F30" s="338"/>
      <c r="G30" s="345"/>
      <c r="H30" s="345"/>
      <c r="I30" s="345"/>
      <c r="J30" s="345"/>
      <c r="K30" s="345"/>
      <c r="L30" s="345"/>
      <c r="M30" s="374"/>
      <c r="N30" s="342"/>
      <c r="O30" s="342"/>
      <c r="P30" s="342"/>
      <c r="Q30" s="342"/>
      <c r="R30" s="342"/>
      <c r="S30" s="342"/>
      <c r="T30" s="342"/>
      <c r="U30" s="338"/>
      <c r="V30" s="338"/>
      <c r="W30" s="340"/>
    </row>
    <row r="31" spans="3:23" ht="15" customHeight="1" x14ac:dyDescent="0.15">
      <c r="C31" s="543">
        <v>20</v>
      </c>
      <c r="D31" s="337"/>
      <c r="E31" s="338"/>
      <c r="F31" s="338"/>
      <c r="G31" s="345"/>
      <c r="H31" s="345"/>
      <c r="I31" s="345"/>
      <c r="J31" s="345"/>
      <c r="K31" s="345"/>
      <c r="L31" s="345"/>
      <c r="M31" s="374"/>
      <c r="N31" s="342"/>
      <c r="O31" s="342"/>
      <c r="P31" s="342"/>
      <c r="Q31" s="342"/>
      <c r="R31" s="342"/>
      <c r="S31" s="342"/>
      <c r="T31" s="342"/>
      <c r="U31" s="338"/>
      <c r="V31" s="338"/>
      <c r="W31" s="337"/>
    </row>
    <row r="32" spans="3:23" ht="15" customHeight="1" x14ac:dyDescent="0.15">
      <c r="C32" s="578"/>
      <c r="D32" s="340"/>
      <c r="E32" s="338"/>
      <c r="F32" s="338"/>
      <c r="G32" s="345"/>
      <c r="H32" s="345"/>
      <c r="I32" s="345"/>
      <c r="J32" s="345"/>
      <c r="K32" s="345"/>
      <c r="L32" s="345"/>
      <c r="M32" s="374"/>
      <c r="N32" s="342"/>
      <c r="O32" s="342"/>
      <c r="P32" s="342"/>
      <c r="Q32" s="342"/>
      <c r="R32" s="342"/>
      <c r="S32" s="342"/>
      <c r="T32" s="342"/>
      <c r="U32" s="338"/>
      <c r="V32" s="338"/>
      <c r="W32" s="340"/>
    </row>
    <row r="33" spans="3:23" ht="15" customHeight="1" x14ac:dyDescent="0.15">
      <c r="C33" s="543">
        <v>29</v>
      </c>
      <c r="D33" s="337"/>
      <c r="E33" s="338"/>
      <c r="F33" s="338"/>
      <c r="G33" s="345"/>
      <c r="H33" s="345"/>
      <c r="I33" s="345"/>
      <c r="J33" s="345"/>
      <c r="K33" s="345"/>
      <c r="L33" s="345"/>
      <c r="M33" s="374"/>
      <c r="N33" s="342"/>
      <c r="O33" s="342"/>
      <c r="P33" s="342"/>
      <c r="Q33" s="342"/>
      <c r="R33" s="342"/>
      <c r="S33" s="342"/>
      <c r="T33" s="342"/>
      <c r="U33" s="338"/>
      <c r="V33" s="338"/>
      <c r="W33" s="337"/>
    </row>
    <row r="34" spans="3:23" ht="15" customHeight="1" x14ac:dyDescent="0.15">
      <c r="C34" s="578"/>
      <c r="D34" s="340"/>
      <c r="E34" s="338"/>
      <c r="F34" s="338"/>
      <c r="G34" s="345"/>
      <c r="H34" s="345"/>
      <c r="I34" s="345"/>
      <c r="J34" s="345"/>
      <c r="K34" s="345"/>
      <c r="L34" s="345"/>
      <c r="M34" s="374"/>
      <c r="N34" s="342"/>
      <c r="O34" s="342"/>
      <c r="P34" s="342"/>
      <c r="Q34" s="342"/>
      <c r="R34" s="342"/>
      <c r="S34" s="342"/>
      <c r="T34" s="342"/>
      <c r="U34" s="338"/>
      <c r="V34" s="338"/>
      <c r="W34" s="340"/>
    </row>
    <row r="35" spans="3:23" ht="15" customHeight="1" x14ac:dyDescent="0.15">
      <c r="C35" s="543">
        <v>4</v>
      </c>
      <c r="D35" s="337"/>
      <c r="E35" s="338"/>
      <c r="F35" s="338"/>
      <c r="G35" s="345"/>
      <c r="H35" s="345"/>
      <c r="I35" s="345"/>
      <c r="J35" s="345"/>
      <c r="K35" s="345"/>
      <c r="L35" s="345"/>
      <c r="M35" s="374"/>
      <c r="N35" s="342"/>
      <c r="O35" s="342"/>
      <c r="P35" s="342"/>
      <c r="Q35" s="342"/>
      <c r="R35" s="342"/>
      <c r="S35" s="342"/>
      <c r="T35" s="342"/>
      <c r="U35" s="338"/>
      <c r="V35" s="338"/>
      <c r="W35" s="337"/>
    </row>
    <row r="36" spans="3:23" ht="15" customHeight="1" x14ac:dyDescent="0.15">
      <c r="C36" s="578"/>
      <c r="D36" s="340"/>
      <c r="E36" s="338"/>
      <c r="F36" s="338"/>
      <c r="G36" s="345"/>
      <c r="H36" s="345"/>
      <c r="I36" s="345"/>
      <c r="J36" s="345"/>
      <c r="K36" s="345"/>
      <c r="L36" s="345"/>
      <c r="M36" s="374"/>
      <c r="N36" s="342"/>
      <c r="O36" s="342"/>
      <c r="P36" s="342"/>
      <c r="Q36" s="342"/>
      <c r="R36" s="342"/>
      <c r="S36" s="342"/>
      <c r="T36" s="342"/>
      <c r="U36" s="338"/>
      <c r="V36" s="338"/>
      <c r="W36" s="340"/>
    </row>
    <row r="37" spans="3:23" ht="15" customHeight="1" x14ac:dyDescent="0.15">
      <c r="C37" s="346"/>
      <c r="D37" s="337"/>
      <c r="E37" s="338"/>
      <c r="F37" s="338"/>
      <c r="G37" s="374"/>
      <c r="H37" s="374"/>
      <c r="I37" s="374"/>
      <c r="J37" s="374"/>
      <c r="K37" s="374"/>
      <c r="L37" s="374"/>
      <c r="M37" s="374"/>
      <c r="N37" s="342"/>
      <c r="O37" s="342"/>
      <c r="P37" s="342"/>
      <c r="Q37" s="342"/>
      <c r="R37" s="342"/>
      <c r="S37" s="342"/>
      <c r="T37" s="342"/>
      <c r="U37" s="338"/>
      <c r="V37" s="338"/>
      <c r="W37" s="337"/>
    </row>
    <row r="38" spans="3:23" x14ac:dyDescent="0.15">
      <c r="C38" s="346"/>
      <c r="G38" s="374"/>
      <c r="H38" s="374"/>
      <c r="I38" s="374"/>
      <c r="J38" s="374"/>
      <c r="K38" s="374"/>
      <c r="L38" s="374"/>
      <c r="M38" s="374"/>
      <c r="N38" s="342"/>
      <c r="O38" s="342"/>
      <c r="P38" s="342"/>
      <c r="Q38" s="342"/>
      <c r="R38" s="342"/>
      <c r="S38" s="342"/>
      <c r="T38" s="342"/>
      <c r="U38" s="338"/>
      <c r="V38" s="338"/>
      <c r="W38" s="340"/>
    </row>
  </sheetData>
  <mergeCells count="76">
    <mergeCell ref="E11:E12"/>
    <mergeCell ref="F11:F12"/>
    <mergeCell ref="C31:C32"/>
    <mergeCell ref="C33:C34"/>
    <mergeCell ref="C17:C18"/>
    <mergeCell ref="C19:C20"/>
    <mergeCell ref="C21:C22"/>
    <mergeCell ref="C23:C24"/>
    <mergeCell ref="C27:C28"/>
    <mergeCell ref="C29:C30"/>
    <mergeCell ref="D17:D18"/>
    <mergeCell ref="E17:E18"/>
    <mergeCell ref="F17:F18"/>
    <mergeCell ref="C35:C36"/>
    <mergeCell ref="C5:C6"/>
    <mergeCell ref="C7:C8"/>
    <mergeCell ref="C9:C10"/>
    <mergeCell ref="C11:C12"/>
    <mergeCell ref="C13:C14"/>
    <mergeCell ref="C15:C16"/>
    <mergeCell ref="U23:U24"/>
    <mergeCell ref="V23:V24"/>
    <mergeCell ref="W23:W24"/>
    <mergeCell ref="D21:D22"/>
    <mergeCell ref="E21:E22"/>
    <mergeCell ref="F21:F22"/>
    <mergeCell ref="U21:U22"/>
    <mergeCell ref="V21:V22"/>
    <mergeCell ref="D23:D24"/>
    <mergeCell ref="E23:E24"/>
    <mergeCell ref="F23:F24"/>
    <mergeCell ref="U17:U18"/>
    <mergeCell ref="W21:W22"/>
    <mergeCell ref="D19:D20"/>
    <mergeCell ref="E19:E20"/>
    <mergeCell ref="F19:F20"/>
    <mergeCell ref="V17:V18"/>
    <mergeCell ref="W17:W18"/>
    <mergeCell ref="U19:U20"/>
    <mergeCell ref="V19:V20"/>
    <mergeCell ref="W19:W20"/>
    <mergeCell ref="G2:T2"/>
    <mergeCell ref="W5:W6"/>
    <mergeCell ref="U7:U8"/>
    <mergeCell ref="V7:V8"/>
    <mergeCell ref="W7:W8"/>
    <mergeCell ref="U9:U10"/>
    <mergeCell ref="V9:V10"/>
    <mergeCell ref="W9:W10"/>
    <mergeCell ref="D5:D6"/>
    <mergeCell ref="E5:E6"/>
    <mergeCell ref="F5:F6"/>
    <mergeCell ref="U5:U6"/>
    <mergeCell ref="V5:V6"/>
    <mergeCell ref="D7:D8"/>
    <mergeCell ref="E7:E8"/>
    <mergeCell ref="F7:F8"/>
    <mergeCell ref="D9:D10"/>
    <mergeCell ref="E9:E10"/>
    <mergeCell ref="F9:F10"/>
    <mergeCell ref="W15:W16"/>
    <mergeCell ref="D13:D14"/>
    <mergeCell ref="E13:E14"/>
    <mergeCell ref="W11:W12"/>
    <mergeCell ref="U11:U12"/>
    <mergeCell ref="V11:V12"/>
    <mergeCell ref="W13:W14"/>
    <mergeCell ref="V15:V16"/>
    <mergeCell ref="U13:U14"/>
    <mergeCell ref="V13:V14"/>
    <mergeCell ref="F13:F14"/>
    <mergeCell ref="D15:D16"/>
    <mergeCell ref="U15:U16"/>
    <mergeCell ref="E15:E16"/>
    <mergeCell ref="F15:F16"/>
    <mergeCell ref="D11:D12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20"/>
  <sheetViews>
    <sheetView topLeftCell="C1" zoomScale="85" zoomScaleNormal="85" workbookViewId="0">
      <selection activeCell="G2" sqref="G2:T2"/>
    </sheetView>
  </sheetViews>
  <sheetFormatPr defaultColWidth="9" defaultRowHeight="13.5" x14ac:dyDescent="0.15"/>
  <cols>
    <col min="1" max="2" width="9" style="332" hidden="1" customWidth="1"/>
    <col min="3" max="3" width="3.125" style="336" customWidth="1"/>
    <col min="4" max="4" width="3.125" style="51" customWidth="1"/>
    <col min="5" max="5" width="15.625" style="52" customWidth="1"/>
    <col min="6" max="6" width="11.625" style="52" customWidth="1"/>
    <col min="7" max="11" width="3.625" style="335" customWidth="1"/>
    <col min="12" max="12" width="3.875" style="335" customWidth="1"/>
    <col min="13" max="13" width="3.625" style="335" customWidth="1"/>
    <col min="14" max="14" width="3.625" style="334" customWidth="1"/>
    <col min="15" max="15" width="3.875" style="334" customWidth="1"/>
    <col min="16" max="20" width="3.625" style="334" customWidth="1"/>
    <col min="21" max="21" width="15.625" style="52" customWidth="1"/>
    <col min="22" max="22" width="11.625" style="52" customWidth="1"/>
    <col min="23" max="23" width="3.125" style="333" customWidth="1"/>
    <col min="24" max="16384" width="9" style="332"/>
  </cols>
  <sheetData>
    <row r="1" spans="3:23" s="104" customFormat="1" ht="12" customHeight="1" x14ac:dyDescent="0.15">
      <c r="C1" s="373"/>
      <c r="D1" s="372" t="s">
        <v>910</v>
      </c>
      <c r="E1" s="367"/>
      <c r="F1" s="371"/>
      <c r="G1" s="370"/>
      <c r="H1" s="370"/>
      <c r="I1" s="370"/>
      <c r="J1" s="370"/>
      <c r="K1" s="370"/>
      <c r="L1" s="370"/>
      <c r="M1" s="369"/>
      <c r="N1" s="369"/>
      <c r="O1" s="369"/>
      <c r="P1" s="369"/>
      <c r="Q1" s="369"/>
      <c r="R1" s="369"/>
      <c r="S1" s="369"/>
      <c r="T1" s="368"/>
      <c r="V1" s="50"/>
      <c r="W1" s="368" t="s">
        <v>909</v>
      </c>
    </row>
    <row r="2" spans="3:23" s="48" customFormat="1" ht="30" customHeight="1" x14ac:dyDescent="0.15">
      <c r="C2" s="103"/>
      <c r="D2" s="366"/>
      <c r="E2" s="367"/>
      <c r="F2" s="367"/>
      <c r="G2" s="542" t="s">
        <v>908</v>
      </c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366"/>
      <c r="V2" s="50"/>
    </row>
    <row r="3" spans="3:23" s="49" customFormat="1" ht="14.1" customHeight="1" x14ac:dyDescent="0.15">
      <c r="C3" s="220"/>
      <c r="G3" s="365"/>
      <c r="H3" s="365"/>
      <c r="I3" s="365"/>
      <c r="J3" s="365"/>
      <c r="K3" s="365"/>
      <c r="L3" s="365"/>
      <c r="M3" s="365"/>
      <c r="N3" s="364"/>
      <c r="O3" s="364"/>
      <c r="P3" s="364"/>
      <c r="Q3" s="364"/>
      <c r="R3" s="364"/>
      <c r="S3" s="364"/>
      <c r="T3" s="364"/>
    </row>
    <row r="4" spans="3:23" s="49" customFormat="1" ht="14.1" customHeight="1" x14ac:dyDescent="0.15">
      <c r="C4" s="220"/>
      <c r="G4" s="365"/>
      <c r="H4" s="365"/>
      <c r="I4" s="365"/>
      <c r="J4" s="365"/>
      <c r="K4" s="365"/>
      <c r="L4" s="365"/>
      <c r="M4" s="365"/>
      <c r="N4" s="364"/>
      <c r="O4" s="364"/>
      <c r="P4" s="364"/>
      <c r="Q4" s="364"/>
      <c r="R4" s="364"/>
      <c r="S4" s="364"/>
      <c r="T4" s="364"/>
    </row>
    <row r="5" spans="3:23" ht="15" customHeight="1" x14ac:dyDescent="0.15">
      <c r="C5" s="543">
        <v>1</v>
      </c>
      <c r="D5" s="539">
        <v>1</v>
      </c>
      <c r="E5" s="541" t="s" ph="1">
        <v>907</v>
      </c>
      <c r="F5" s="541" t="s">
        <v>156</v>
      </c>
      <c r="G5" s="353"/>
      <c r="H5" s="353"/>
      <c r="I5" s="345"/>
      <c r="J5" s="345"/>
      <c r="K5" s="344"/>
      <c r="L5" s="344"/>
      <c r="M5" s="344"/>
      <c r="N5" s="343"/>
      <c r="O5" s="343"/>
      <c r="P5" s="343"/>
      <c r="Q5" s="343"/>
      <c r="R5" s="342"/>
      <c r="S5" s="342"/>
      <c r="T5" s="347"/>
      <c r="U5" s="541" t="s" ph="1">
        <v>906</v>
      </c>
      <c r="V5" s="541" t="s">
        <v>156</v>
      </c>
      <c r="W5" s="539">
        <v>4</v>
      </c>
    </row>
    <row r="6" spans="3:23" ht="15" customHeight="1" x14ac:dyDescent="0.15">
      <c r="C6" s="543"/>
      <c r="D6" s="540"/>
      <c r="E6" s="541"/>
      <c r="F6" s="541"/>
      <c r="G6" s="345"/>
      <c r="H6" s="358">
        <v>4</v>
      </c>
      <c r="I6" s="357"/>
      <c r="J6" s="345"/>
      <c r="K6" s="344"/>
      <c r="L6" s="344"/>
      <c r="M6" s="344"/>
      <c r="N6" s="343"/>
      <c r="O6" s="343"/>
      <c r="P6" s="343"/>
      <c r="Q6" s="343"/>
      <c r="R6" s="342"/>
      <c r="S6" s="350"/>
      <c r="T6" s="349">
        <v>2</v>
      </c>
      <c r="U6" s="541"/>
      <c r="V6" s="541"/>
      <c r="W6" s="540"/>
    </row>
    <row r="7" spans="3:23" ht="15" customHeight="1" x14ac:dyDescent="0.15">
      <c r="C7" s="543">
        <v>5</v>
      </c>
      <c r="D7" s="539">
        <v>2</v>
      </c>
      <c r="E7" s="541" t="s" ph="1">
        <v>905</v>
      </c>
      <c r="F7" s="541" t="s">
        <v>145</v>
      </c>
      <c r="G7" s="353"/>
      <c r="H7" s="345"/>
      <c r="I7" s="363"/>
      <c r="J7" s="353"/>
      <c r="K7" s="362"/>
      <c r="L7" s="362"/>
      <c r="M7" s="362"/>
      <c r="N7" s="361"/>
      <c r="O7" s="360"/>
      <c r="P7" s="360"/>
      <c r="Q7" s="360"/>
      <c r="R7" s="359"/>
      <c r="S7" s="348"/>
      <c r="T7" s="347"/>
      <c r="U7" s="541" t="s" ph="1">
        <v>904</v>
      </c>
      <c r="V7" s="541" t="s">
        <v>161</v>
      </c>
      <c r="W7" s="539">
        <v>5</v>
      </c>
    </row>
    <row r="8" spans="3:23" ht="15" customHeight="1" x14ac:dyDescent="0.15">
      <c r="C8" s="543"/>
      <c r="D8" s="540"/>
      <c r="E8" s="541"/>
      <c r="F8" s="541"/>
      <c r="G8" s="358">
        <v>1</v>
      </c>
      <c r="H8" s="357"/>
      <c r="I8" s="357"/>
      <c r="J8" s="356">
        <v>6</v>
      </c>
      <c r="K8" s="355"/>
      <c r="L8" s="355"/>
      <c r="M8" s="355"/>
      <c r="N8" s="354"/>
      <c r="O8" s="354"/>
      <c r="P8" s="354"/>
      <c r="Q8" s="354"/>
      <c r="R8" s="350"/>
      <c r="S8" s="351">
        <v>5</v>
      </c>
      <c r="T8" s="342"/>
      <c r="U8" s="541"/>
      <c r="V8" s="541"/>
      <c r="W8" s="540"/>
    </row>
    <row r="9" spans="3:23" ht="15" customHeight="1" x14ac:dyDescent="0.15">
      <c r="C9" s="543">
        <v>4</v>
      </c>
      <c r="D9" s="539">
        <v>3</v>
      </c>
      <c r="E9" s="541" t="s" ph="1">
        <v>903</v>
      </c>
      <c r="F9" s="541" t="s">
        <v>143</v>
      </c>
      <c r="G9" s="353"/>
      <c r="H9" s="352"/>
      <c r="I9" s="345"/>
      <c r="J9" s="345"/>
      <c r="K9" s="344"/>
      <c r="L9" s="344"/>
      <c r="M9" s="344"/>
      <c r="N9" s="343"/>
      <c r="O9" s="343"/>
      <c r="P9" s="343"/>
      <c r="Q9" s="343"/>
      <c r="R9" s="350"/>
      <c r="S9" s="351"/>
      <c r="T9" s="347"/>
      <c r="U9" s="541" t="s" ph="1">
        <v>902</v>
      </c>
      <c r="V9" s="541" t="s">
        <v>145</v>
      </c>
      <c r="W9" s="539">
        <v>6</v>
      </c>
    </row>
    <row r="10" spans="3:23" ht="15" customHeight="1" x14ac:dyDescent="0.15">
      <c r="C10" s="543"/>
      <c r="D10" s="540"/>
      <c r="E10" s="541"/>
      <c r="F10" s="541"/>
      <c r="G10" s="345"/>
      <c r="H10" s="345"/>
      <c r="I10" s="345"/>
      <c r="J10" s="345"/>
      <c r="K10" s="344"/>
      <c r="L10" s="344"/>
      <c r="M10" s="344"/>
      <c r="N10" s="343"/>
      <c r="O10" s="343"/>
      <c r="P10" s="343"/>
      <c r="Q10" s="343"/>
      <c r="R10" s="350"/>
      <c r="S10" s="350"/>
      <c r="T10" s="349">
        <v>3</v>
      </c>
      <c r="U10" s="541"/>
      <c r="V10" s="541"/>
      <c r="W10" s="540"/>
    </row>
    <row r="11" spans="3:23" ht="15" customHeight="1" x14ac:dyDescent="0.15">
      <c r="C11" s="346"/>
      <c r="D11" s="337"/>
      <c r="E11" s="338"/>
      <c r="F11" s="338"/>
      <c r="G11" s="344"/>
      <c r="H11" s="344"/>
      <c r="I11" s="344"/>
      <c r="J11" s="345"/>
      <c r="K11" s="344"/>
      <c r="L11" s="344"/>
      <c r="M11" s="344"/>
      <c r="N11" s="343"/>
      <c r="O11" s="343"/>
      <c r="P11" s="343"/>
      <c r="Q11" s="343"/>
      <c r="R11" s="342"/>
      <c r="S11" s="348"/>
      <c r="T11" s="347"/>
      <c r="U11" s="541" t="s" ph="1">
        <v>901</v>
      </c>
      <c r="V11" s="541" t="s">
        <v>148</v>
      </c>
      <c r="W11" s="539">
        <v>7</v>
      </c>
    </row>
    <row r="12" spans="3:23" ht="15" customHeight="1" x14ac:dyDescent="0.15">
      <c r="C12" s="346"/>
      <c r="D12" s="340"/>
      <c r="E12" s="338"/>
      <c r="F12" s="338"/>
      <c r="G12" s="344"/>
      <c r="H12" s="344"/>
      <c r="I12" s="344"/>
      <c r="J12" s="345"/>
      <c r="K12" s="344"/>
      <c r="L12" s="344"/>
      <c r="M12" s="344"/>
      <c r="N12" s="343"/>
      <c r="O12" s="343"/>
      <c r="P12" s="343"/>
      <c r="Q12" s="343"/>
      <c r="R12" s="342"/>
      <c r="S12" s="342"/>
      <c r="T12" s="342"/>
      <c r="U12" s="541"/>
      <c r="V12" s="541"/>
      <c r="W12" s="540"/>
    </row>
    <row r="13" spans="3:23" ht="15" customHeight="1" x14ac:dyDescent="0.15">
      <c r="C13" s="341"/>
      <c r="D13" s="340"/>
      <c r="E13" s="338"/>
      <c r="F13" s="338"/>
      <c r="U13" s="338"/>
      <c r="V13" s="338"/>
      <c r="W13" s="340"/>
    </row>
    <row r="14" spans="3:23" ht="15" customHeight="1" x14ac:dyDescent="0.15">
      <c r="C14" s="339"/>
      <c r="D14" s="337"/>
      <c r="E14" s="338"/>
      <c r="F14" s="338"/>
      <c r="U14" s="338"/>
      <c r="V14" s="338"/>
      <c r="W14" s="337"/>
    </row>
    <row r="15" spans="3:23" ht="15" customHeight="1" x14ac:dyDescent="0.15">
      <c r="C15" s="341"/>
      <c r="D15" s="340"/>
      <c r="E15" s="338"/>
      <c r="F15" s="338"/>
      <c r="U15" s="338"/>
      <c r="V15" s="338"/>
      <c r="W15" s="340"/>
    </row>
    <row r="16" spans="3:23" ht="15" customHeight="1" x14ac:dyDescent="0.15">
      <c r="C16" s="339"/>
      <c r="D16" s="337"/>
      <c r="E16" s="338"/>
      <c r="F16" s="338"/>
      <c r="U16" s="338"/>
      <c r="V16" s="338"/>
      <c r="W16" s="337"/>
    </row>
    <row r="17" spans="3:23" ht="15" customHeight="1" x14ac:dyDescent="0.15">
      <c r="C17" s="341"/>
      <c r="D17" s="340"/>
      <c r="E17" s="338"/>
      <c r="F17" s="338"/>
      <c r="U17" s="338"/>
      <c r="V17" s="338"/>
      <c r="W17" s="340"/>
    </row>
    <row r="18" spans="3:23" ht="15" customHeight="1" x14ac:dyDescent="0.15">
      <c r="C18" s="339"/>
      <c r="D18" s="337"/>
      <c r="E18" s="338"/>
      <c r="F18" s="338"/>
      <c r="U18" s="338"/>
      <c r="V18" s="338"/>
      <c r="W18" s="337"/>
    </row>
    <row r="19" spans="3:23" ht="15" customHeight="1" x14ac:dyDescent="0.15">
      <c r="C19" s="341"/>
      <c r="D19" s="340"/>
      <c r="E19" s="338"/>
      <c r="F19" s="338"/>
      <c r="U19" s="338"/>
      <c r="V19" s="338"/>
      <c r="W19" s="340"/>
    </row>
    <row r="20" spans="3:23" ht="15" customHeight="1" x14ac:dyDescent="0.15">
      <c r="C20" s="339"/>
      <c r="D20" s="337"/>
      <c r="E20" s="338"/>
      <c r="F20" s="338"/>
      <c r="U20" s="338"/>
      <c r="V20" s="338"/>
      <c r="W20" s="337"/>
    </row>
  </sheetData>
  <mergeCells count="25">
    <mergeCell ref="F5:F6"/>
    <mergeCell ref="G2:T2"/>
    <mergeCell ref="W9:W10"/>
    <mergeCell ref="F9:F10"/>
    <mergeCell ref="U7:U8"/>
    <mergeCell ref="V7:V8"/>
    <mergeCell ref="U5:U6"/>
    <mergeCell ref="V5:V6"/>
    <mergeCell ref="W5:W6"/>
    <mergeCell ref="F7:F8"/>
    <mergeCell ref="W7:W8"/>
    <mergeCell ref="W11:W12"/>
    <mergeCell ref="U9:U10"/>
    <mergeCell ref="V9:V10"/>
    <mergeCell ref="U11:U12"/>
    <mergeCell ref="V11:V12"/>
    <mergeCell ref="C5:C6"/>
    <mergeCell ref="C7:C8"/>
    <mergeCell ref="C9:C10"/>
    <mergeCell ref="D9:D10"/>
    <mergeCell ref="E9:E10"/>
    <mergeCell ref="D7:D8"/>
    <mergeCell ref="E7:E8"/>
    <mergeCell ref="D5:D6"/>
    <mergeCell ref="E5:E6"/>
  </mergeCells>
  <phoneticPr fontId="17"/>
  <printOptions horizontalCentered="1"/>
  <pageMargins left="0.59055118110236215" right="0.59055118110236215" top="0.59055118110236215" bottom="0.59055118110236215" header="0.3" footer="0.3"/>
  <pageSetup paperSize="9" scale="82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DY133"/>
  <sheetViews>
    <sheetView showGridLines="0" view="pageBreakPreview" zoomScaleNormal="136" zoomScaleSheetLayoutView="100" workbookViewId="0">
      <selection activeCell="CZ1" sqref="CZ1"/>
    </sheetView>
  </sheetViews>
  <sheetFormatPr defaultColWidth="1" defaultRowHeight="9" customHeight="1" x14ac:dyDescent="0.15"/>
  <cols>
    <col min="1" max="1" width="1.875" style="68" bestFit="1" customWidth="1"/>
    <col min="2" max="2" width="1" style="53"/>
    <col min="3" max="3" width="1" style="500" customWidth="1"/>
    <col min="4" max="8" width="1" style="500"/>
    <col min="9" max="9" width="1" style="53"/>
    <col min="10" max="16" width="1.375" style="53" customWidth="1"/>
    <col min="17" max="17" width="1" style="53"/>
    <col min="18" max="87" width="0.875" style="53" customWidth="1"/>
    <col min="88" max="88" width="1" style="53"/>
    <col min="89" max="91" width="1.375" style="53" customWidth="1"/>
    <col min="92" max="92" width="1" style="53"/>
    <col min="93" max="93" width="1.375" style="53" customWidth="1"/>
    <col min="94" max="95" width="1" style="53"/>
    <col min="96" max="96" width="1" style="500" customWidth="1"/>
    <col min="97" max="101" width="1" style="500"/>
    <col min="102" max="102" width="1" style="53"/>
    <col min="103" max="103" width="1.875" style="68" bestFit="1" customWidth="1"/>
    <col min="104" max="111" width="1" style="53"/>
    <col min="112" max="112" width="1" style="53" customWidth="1"/>
    <col min="113" max="153" width="1" style="53"/>
    <col min="154" max="160" width="1.375" style="53" customWidth="1"/>
    <col min="161" max="161" width="1" style="53"/>
    <col min="162" max="231" width="0.875" style="53" customWidth="1"/>
    <col min="232" max="232" width="1" style="53"/>
    <col min="233" max="235" width="1.375" style="53" customWidth="1"/>
    <col min="236" max="236" width="1" style="53"/>
    <col min="237" max="237" width="1.375" style="53" customWidth="1"/>
    <col min="238" max="409" width="1" style="53"/>
    <col min="410" max="416" width="1.375" style="53" customWidth="1"/>
    <col min="417" max="417" width="1" style="53"/>
    <col min="418" max="487" width="0.875" style="53" customWidth="1"/>
    <col min="488" max="488" width="1" style="53"/>
    <col min="489" max="491" width="1.375" style="53" customWidth="1"/>
    <col min="492" max="492" width="1" style="53"/>
    <col min="493" max="493" width="1.375" style="53" customWidth="1"/>
    <col min="494" max="665" width="1" style="53"/>
    <col min="666" max="672" width="1.375" style="53" customWidth="1"/>
    <col min="673" max="673" width="1" style="53"/>
    <col min="674" max="743" width="0.875" style="53" customWidth="1"/>
    <col min="744" max="744" width="1" style="53"/>
    <col min="745" max="747" width="1.375" style="53" customWidth="1"/>
    <col min="748" max="748" width="1" style="53"/>
    <col min="749" max="749" width="1.375" style="53" customWidth="1"/>
    <col min="750" max="921" width="1" style="53"/>
    <col min="922" max="928" width="1.375" style="53" customWidth="1"/>
    <col min="929" max="929" width="1" style="53"/>
    <col min="930" max="999" width="0.875" style="53" customWidth="1"/>
    <col min="1000" max="1000" width="1" style="53"/>
    <col min="1001" max="1003" width="1.375" style="53" customWidth="1"/>
    <col min="1004" max="1004" width="1" style="53"/>
    <col min="1005" max="1005" width="1.375" style="53" customWidth="1"/>
    <col min="1006" max="1177" width="1" style="53"/>
    <col min="1178" max="1184" width="1.375" style="53" customWidth="1"/>
    <col min="1185" max="1185" width="1" style="53"/>
    <col min="1186" max="1255" width="0.875" style="53" customWidth="1"/>
    <col min="1256" max="1256" width="1" style="53"/>
    <col min="1257" max="1259" width="1.375" style="53" customWidth="1"/>
    <col min="1260" max="1260" width="1" style="53"/>
    <col min="1261" max="1261" width="1.375" style="53" customWidth="1"/>
    <col min="1262" max="1433" width="1" style="53"/>
    <col min="1434" max="1440" width="1.375" style="53" customWidth="1"/>
    <col min="1441" max="1441" width="1" style="53"/>
    <col min="1442" max="1511" width="0.875" style="53" customWidth="1"/>
    <col min="1512" max="1512" width="1" style="53"/>
    <col min="1513" max="1515" width="1.375" style="53" customWidth="1"/>
    <col min="1516" max="1516" width="1" style="53"/>
    <col min="1517" max="1517" width="1.375" style="53" customWidth="1"/>
    <col min="1518" max="1689" width="1" style="53"/>
    <col min="1690" max="1696" width="1.375" style="53" customWidth="1"/>
    <col min="1697" max="1697" width="1" style="53"/>
    <col min="1698" max="1767" width="0.875" style="53" customWidth="1"/>
    <col min="1768" max="1768" width="1" style="53"/>
    <col min="1769" max="1771" width="1.375" style="53" customWidth="1"/>
    <col min="1772" max="1772" width="1" style="53"/>
    <col min="1773" max="1773" width="1.375" style="53" customWidth="1"/>
    <col min="1774" max="1945" width="1" style="53"/>
    <col min="1946" max="1952" width="1.375" style="53" customWidth="1"/>
    <col min="1953" max="1953" width="1" style="53"/>
    <col min="1954" max="2023" width="0.875" style="53" customWidth="1"/>
    <col min="2024" max="2024" width="1" style="53"/>
    <col min="2025" max="2027" width="1.375" style="53" customWidth="1"/>
    <col min="2028" max="2028" width="1" style="53"/>
    <col min="2029" max="2029" width="1.375" style="53" customWidth="1"/>
    <col min="2030" max="2201" width="1" style="53"/>
    <col min="2202" max="2208" width="1.375" style="53" customWidth="1"/>
    <col min="2209" max="2209" width="1" style="53"/>
    <col min="2210" max="2279" width="0.875" style="53" customWidth="1"/>
    <col min="2280" max="2280" width="1" style="53"/>
    <col min="2281" max="2283" width="1.375" style="53" customWidth="1"/>
    <col min="2284" max="2284" width="1" style="53"/>
    <col min="2285" max="2285" width="1.375" style="53" customWidth="1"/>
    <col min="2286" max="2457" width="1" style="53"/>
    <col min="2458" max="2464" width="1.375" style="53" customWidth="1"/>
    <col min="2465" max="2465" width="1" style="53"/>
    <col min="2466" max="2535" width="0.875" style="53" customWidth="1"/>
    <col min="2536" max="2536" width="1" style="53"/>
    <col min="2537" max="2539" width="1.375" style="53" customWidth="1"/>
    <col min="2540" max="2540" width="1" style="53"/>
    <col min="2541" max="2541" width="1.375" style="53" customWidth="1"/>
    <col min="2542" max="2713" width="1" style="53"/>
    <col min="2714" max="2720" width="1.375" style="53" customWidth="1"/>
    <col min="2721" max="2721" width="1" style="53"/>
    <col min="2722" max="2791" width="0.875" style="53" customWidth="1"/>
    <col min="2792" max="2792" width="1" style="53"/>
    <col min="2793" max="2795" width="1.375" style="53" customWidth="1"/>
    <col min="2796" max="2796" width="1" style="53"/>
    <col min="2797" max="2797" width="1.375" style="53" customWidth="1"/>
    <col min="2798" max="2969" width="1" style="53"/>
    <col min="2970" max="2976" width="1.375" style="53" customWidth="1"/>
    <col min="2977" max="2977" width="1" style="53"/>
    <col min="2978" max="3047" width="0.875" style="53" customWidth="1"/>
    <col min="3048" max="3048" width="1" style="53"/>
    <col min="3049" max="3051" width="1.375" style="53" customWidth="1"/>
    <col min="3052" max="3052" width="1" style="53"/>
    <col min="3053" max="3053" width="1.375" style="53" customWidth="1"/>
    <col min="3054" max="3225" width="1" style="53"/>
    <col min="3226" max="3232" width="1.375" style="53" customWidth="1"/>
    <col min="3233" max="3233" width="1" style="53"/>
    <col min="3234" max="3303" width="0.875" style="53" customWidth="1"/>
    <col min="3304" max="3304" width="1" style="53"/>
    <col min="3305" max="3307" width="1.375" style="53" customWidth="1"/>
    <col min="3308" max="3308" width="1" style="53"/>
    <col min="3309" max="3309" width="1.375" style="53" customWidth="1"/>
    <col min="3310" max="3481" width="1" style="53"/>
    <col min="3482" max="3488" width="1.375" style="53" customWidth="1"/>
    <col min="3489" max="3489" width="1" style="53"/>
    <col min="3490" max="3559" width="0.875" style="53" customWidth="1"/>
    <col min="3560" max="3560" width="1" style="53"/>
    <col min="3561" max="3563" width="1.375" style="53" customWidth="1"/>
    <col min="3564" max="3564" width="1" style="53"/>
    <col min="3565" max="3565" width="1.375" style="53" customWidth="1"/>
    <col min="3566" max="3737" width="1" style="53"/>
    <col min="3738" max="3744" width="1.375" style="53" customWidth="1"/>
    <col min="3745" max="3745" width="1" style="53"/>
    <col min="3746" max="3815" width="0.875" style="53" customWidth="1"/>
    <col min="3816" max="3816" width="1" style="53"/>
    <col min="3817" max="3819" width="1.375" style="53" customWidth="1"/>
    <col min="3820" max="3820" width="1" style="53"/>
    <col min="3821" max="3821" width="1.375" style="53" customWidth="1"/>
    <col min="3822" max="3993" width="1" style="53"/>
    <col min="3994" max="4000" width="1.375" style="53" customWidth="1"/>
    <col min="4001" max="4001" width="1" style="53"/>
    <col min="4002" max="4071" width="0.875" style="53" customWidth="1"/>
    <col min="4072" max="4072" width="1" style="53"/>
    <col min="4073" max="4075" width="1.375" style="53" customWidth="1"/>
    <col min="4076" max="4076" width="1" style="53"/>
    <col min="4077" max="4077" width="1.375" style="53" customWidth="1"/>
    <col min="4078" max="4249" width="1" style="53"/>
    <col min="4250" max="4256" width="1.375" style="53" customWidth="1"/>
    <col min="4257" max="4257" width="1" style="53"/>
    <col min="4258" max="4327" width="0.875" style="53" customWidth="1"/>
    <col min="4328" max="4328" width="1" style="53"/>
    <col min="4329" max="4331" width="1.375" style="53" customWidth="1"/>
    <col min="4332" max="4332" width="1" style="53"/>
    <col min="4333" max="4333" width="1.375" style="53" customWidth="1"/>
    <col min="4334" max="4505" width="1" style="53"/>
    <col min="4506" max="4512" width="1.375" style="53" customWidth="1"/>
    <col min="4513" max="4513" width="1" style="53"/>
    <col min="4514" max="4583" width="0.875" style="53" customWidth="1"/>
    <col min="4584" max="4584" width="1" style="53"/>
    <col min="4585" max="4587" width="1.375" style="53" customWidth="1"/>
    <col min="4588" max="4588" width="1" style="53"/>
    <col min="4589" max="4589" width="1.375" style="53" customWidth="1"/>
    <col min="4590" max="4761" width="1" style="53"/>
    <col min="4762" max="4768" width="1.375" style="53" customWidth="1"/>
    <col min="4769" max="4769" width="1" style="53"/>
    <col min="4770" max="4839" width="0.875" style="53" customWidth="1"/>
    <col min="4840" max="4840" width="1" style="53"/>
    <col min="4841" max="4843" width="1.375" style="53" customWidth="1"/>
    <col min="4844" max="4844" width="1" style="53"/>
    <col min="4845" max="4845" width="1.375" style="53" customWidth="1"/>
    <col min="4846" max="5017" width="1" style="53"/>
    <col min="5018" max="5024" width="1.375" style="53" customWidth="1"/>
    <col min="5025" max="5025" width="1" style="53"/>
    <col min="5026" max="5095" width="0.875" style="53" customWidth="1"/>
    <col min="5096" max="5096" width="1" style="53"/>
    <col min="5097" max="5099" width="1.375" style="53" customWidth="1"/>
    <col min="5100" max="5100" width="1" style="53"/>
    <col min="5101" max="5101" width="1.375" style="53" customWidth="1"/>
    <col min="5102" max="5273" width="1" style="53"/>
    <col min="5274" max="5280" width="1.375" style="53" customWidth="1"/>
    <col min="5281" max="5281" width="1" style="53"/>
    <col min="5282" max="5351" width="0.875" style="53" customWidth="1"/>
    <col min="5352" max="5352" width="1" style="53"/>
    <col min="5353" max="5355" width="1.375" style="53" customWidth="1"/>
    <col min="5356" max="5356" width="1" style="53"/>
    <col min="5357" max="5357" width="1.375" style="53" customWidth="1"/>
    <col min="5358" max="5529" width="1" style="53"/>
    <col min="5530" max="5536" width="1.375" style="53" customWidth="1"/>
    <col min="5537" max="5537" width="1" style="53"/>
    <col min="5538" max="5607" width="0.875" style="53" customWidth="1"/>
    <col min="5608" max="5608" width="1" style="53"/>
    <col min="5609" max="5611" width="1.375" style="53" customWidth="1"/>
    <col min="5612" max="5612" width="1" style="53"/>
    <col min="5613" max="5613" width="1.375" style="53" customWidth="1"/>
    <col min="5614" max="5785" width="1" style="53"/>
    <col min="5786" max="5792" width="1.375" style="53" customWidth="1"/>
    <col min="5793" max="5793" width="1" style="53"/>
    <col min="5794" max="5863" width="0.875" style="53" customWidth="1"/>
    <col min="5864" max="5864" width="1" style="53"/>
    <col min="5865" max="5867" width="1.375" style="53" customWidth="1"/>
    <col min="5868" max="5868" width="1" style="53"/>
    <col min="5869" max="5869" width="1.375" style="53" customWidth="1"/>
    <col min="5870" max="6041" width="1" style="53"/>
    <col min="6042" max="6048" width="1.375" style="53" customWidth="1"/>
    <col min="6049" max="6049" width="1" style="53"/>
    <col min="6050" max="6119" width="0.875" style="53" customWidth="1"/>
    <col min="6120" max="6120" width="1" style="53"/>
    <col min="6121" max="6123" width="1.375" style="53" customWidth="1"/>
    <col min="6124" max="6124" width="1" style="53"/>
    <col min="6125" max="6125" width="1.375" style="53" customWidth="1"/>
    <col min="6126" max="6297" width="1" style="53"/>
    <col min="6298" max="6304" width="1.375" style="53" customWidth="1"/>
    <col min="6305" max="6305" width="1" style="53"/>
    <col min="6306" max="6375" width="0.875" style="53" customWidth="1"/>
    <col min="6376" max="6376" width="1" style="53"/>
    <col min="6377" max="6379" width="1.375" style="53" customWidth="1"/>
    <col min="6380" max="6380" width="1" style="53"/>
    <col min="6381" max="6381" width="1.375" style="53" customWidth="1"/>
    <col min="6382" max="6553" width="1" style="53"/>
    <col min="6554" max="6560" width="1.375" style="53" customWidth="1"/>
    <col min="6561" max="6561" width="1" style="53"/>
    <col min="6562" max="6631" width="0.875" style="53" customWidth="1"/>
    <col min="6632" max="6632" width="1" style="53"/>
    <col min="6633" max="6635" width="1.375" style="53" customWidth="1"/>
    <col min="6636" max="6636" width="1" style="53"/>
    <col min="6637" max="6637" width="1.375" style="53" customWidth="1"/>
    <col min="6638" max="6809" width="1" style="53"/>
    <col min="6810" max="6816" width="1.375" style="53" customWidth="1"/>
    <col min="6817" max="6817" width="1" style="53"/>
    <col min="6818" max="6887" width="0.875" style="53" customWidth="1"/>
    <col min="6888" max="6888" width="1" style="53"/>
    <col min="6889" max="6891" width="1.375" style="53" customWidth="1"/>
    <col min="6892" max="6892" width="1" style="53"/>
    <col min="6893" max="6893" width="1.375" style="53" customWidth="1"/>
    <col min="6894" max="7065" width="1" style="53"/>
    <col min="7066" max="7072" width="1.375" style="53" customWidth="1"/>
    <col min="7073" max="7073" width="1" style="53"/>
    <col min="7074" max="7143" width="0.875" style="53" customWidth="1"/>
    <col min="7144" max="7144" width="1" style="53"/>
    <col min="7145" max="7147" width="1.375" style="53" customWidth="1"/>
    <col min="7148" max="7148" width="1" style="53"/>
    <col min="7149" max="7149" width="1.375" style="53" customWidth="1"/>
    <col min="7150" max="7321" width="1" style="53"/>
    <col min="7322" max="7328" width="1.375" style="53" customWidth="1"/>
    <col min="7329" max="7329" width="1" style="53"/>
    <col min="7330" max="7399" width="0.875" style="53" customWidth="1"/>
    <col min="7400" max="7400" width="1" style="53"/>
    <col min="7401" max="7403" width="1.375" style="53" customWidth="1"/>
    <col min="7404" max="7404" width="1" style="53"/>
    <col min="7405" max="7405" width="1.375" style="53" customWidth="1"/>
    <col min="7406" max="7577" width="1" style="53"/>
    <col min="7578" max="7584" width="1.375" style="53" customWidth="1"/>
    <col min="7585" max="7585" width="1" style="53"/>
    <col min="7586" max="7655" width="0.875" style="53" customWidth="1"/>
    <col min="7656" max="7656" width="1" style="53"/>
    <col min="7657" max="7659" width="1.375" style="53" customWidth="1"/>
    <col min="7660" max="7660" width="1" style="53"/>
    <col min="7661" max="7661" width="1.375" style="53" customWidth="1"/>
    <col min="7662" max="7833" width="1" style="53"/>
    <col min="7834" max="7840" width="1.375" style="53" customWidth="1"/>
    <col min="7841" max="7841" width="1" style="53"/>
    <col min="7842" max="7911" width="0.875" style="53" customWidth="1"/>
    <col min="7912" max="7912" width="1" style="53"/>
    <col min="7913" max="7915" width="1.375" style="53" customWidth="1"/>
    <col min="7916" max="7916" width="1" style="53"/>
    <col min="7917" max="7917" width="1.375" style="53" customWidth="1"/>
    <col min="7918" max="8089" width="1" style="53"/>
    <col min="8090" max="8096" width="1.375" style="53" customWidth="1"/>
    <col min="8097" max="8097" width="1" style="53"/>
    <col min="8098" max="8167" width="0.875" style="53" customWidth="1"/>
    <col min="8168" max="8168" width="1" style="53"/>
    <col min="8169" max="8171" width="1.375" style="53" customWidth="1"/>
    <col min="8172" max="8172" width="1" style="53"/>
    <col min="8173" max="8173" width="1.375" style="53" customWidth="1"/>
    <col min="8174" max="8345" width="1" style="53"/>
    <col min="8346" max="8352" width="1.375" style="53" customWidth="1"/>
    <col min="8353" max="8353" width="1" style="53"/>
    <col min="8354" max="8423" width="0.875" style="53" customWidth="1"/>
    <col min="8424" max="8424" width="1" style="53"/>
    <col min="8425" max="8427" width="1.375" style="53" customWidth="1"/>
    <col min="8428" max="8428" width="1" style="53"/>
    <col min="8429" max="8429" width="1.375" style="53" customWidth="1"/>
    <col min="8430" max="8601" width="1" style="53"/>
    <col min="8602" max="8608" width="1.375" style="53" customWidth="1"/>
    <col min="8609" max="8609" width="1" style="53"/>
    <col min="8610" max="8679" width="0.875" style="53" customWidth="1"/>
    <col min="8680" max="8680" width="1" style="53"/>
    <col min="8681" max="8683" width="1.375" style="53" customWidth="1"/>
    <col min="8684" max="8684" width="1" style="53"/>
    <col min="8685" max="8685" width="1.375" style="53" customWidth="1"/>
    <col min="8686" max="8857" width="1" style="53"/>
    <col min="8858" max="8864" width="1.375" style="53" customWidth="1"/>
    <col min="8865" max="8865" width="1" style="53"/>
    <col min="8866" max="8935" width="0.875" style="53" customWidth="1"/>
    <col min="8936" max="8936" width="1" style="53"/>
    <col min="8937" max="8939" width="1.375" style="53" customWidth="1"/>
    <col min="8940" max="8940" width="1" style="53"/>
    <col min="8941" max="8941" width="1.375" style="53" customWidth="1"/>
    <col min="8942" max="9113" width="1" style="53"/>
    <col min="9114" max="9120" width="1.375" style="53" customWidth="1"/>
    <col min="9121" max="9121" width="1" style="53"/>
    <col min="9122" max="9191" width="0.875" style="53" customWidth="1"/>
    <col min="9192" max="9192" width="1" style="53"/>
    <col min="9193" max="9195" width="1.375" style="53" customWidth="1"/>
    <col min="9196" max="9196" width="1" style="53"/>
    <col min="9197" max="9197" width="1.375" style="53" customWidth="1"/>
    <col min="9198" max="9369" width="1" style="53"/>
    <col min="9370" max="9376" width="1.375" style="53" customWidth="1"/>
    <col min="9377" max="9377" width="1" style="53"/>
    <col min="9378" max="9447" width="0.875" style="53" customWidth="1"/>
    <col min="9448" max="9448" width="1" style="53"/>
    <col min="9449" max="9451" width="1.375" style="53" customWidth="1"/>
    <col min="9452" max="9452" width="1" style="53"/>
    <col min="9453" max="9453" width="1.375" style="53" customWidth="1"/>
    <col min="9454" max="9625" width="1" style="53"/>
    <col min="9626" max="9632" width="1.375" style="53" customWidth="1"/>
    <col min="9633" max="9633" width="1" style="53"/>
    <col min="9634" max="9703" width="0.875" style="53" customWidth="1"/>
    <col min="9704" max="9704" width="1" style="53"/>
    <col min="9705" max="9707" width="1.375" style="53" customWidth="1"/>
    <col min="9708" max="9708" width="1" style="53"/>
    <col min="9709" max="9709" width="1.375" style="53" customWidth="1"/>
    <col min="9710" max="9881" width="1" style="53"/>
    <col min="9882" max="9888" width="1.375" style="53" customWidth="1"/>
    <col min="9889" max="9889" width="1" style="53"/>
    <col min="9890" max="9959" width="0.875" style="53" customWidth="1"/>
    <col min="9960" max="9960" width="1" style="53"/>
    <col min="9961" max="9963" width="1.375" style="53" customWidth="1"/>
    <col min="9964" max="9964" width="1" style="53"/>
    <col min="9965" max="9965" width="1.375" style="53" customWidth="1"/>
    <col min="9966" max="10137" width="1" style="53"/>
    <col min="10138" max="10144" width="1.375" style="53" customWidth="1"/>
    <col min="10145" max="10145" width="1" style="53"/>
    <col min="10146" max="10215" width="0.875" style="53" customWidth="1"/>
    <col min="10216" max="10216" width="1" style="53"/>
    <col min="10217" max="10219" width="1.375" style="53" customWidth="1"/>
    <col min="10220" max="10220" width="1" style="53"/>
    <col min="10221" max="10221" width="1.375" style="53" customWidth="1"/>
    <col min="10222" max="10393" width="1" style="53"/>
    <col min="10394" max="10400" width="1.375" style="53" customWidth="1"/>
    <col min="10401" max="10401" width="1" style="53"/>
    <col min="10402" max="10471" width="0.875" style="53" customWidth="1"/>
    <col min="10472" max="10472" width="1" style="53"/>
    <col min="10473" max="10475" width="1.375" style="53" customWidth="1"/>
    <col min="10476" max="10476" width="1" style="53"/>
    <col min="10477" max="10477" width="1.375" style="53" customWidth="1"/>
    <col min="10478" max="10649" width="1" style="53"/>
    <col min="10650" max="10656" width="1.375" style="53" customWidth="1"/>
    <col min="10657" max="10657" width="1" style="53"/>
    <col min="10658" max="10727" width="0.875" style="53" customWidth="1"/>
    <col min="10728" max="10728" width="1" style="53"/>
    <col min="10729" max="10731" width="1.375" style="53" customWidth="1"/>
    <col min="10732" max="10732" width="1" style="53"/>
    <col min="10733" max="10733" width="1.375" style="53" customWidth="1"/>
    <col min="10734" max="10905" width="1" style="53"/>
    <col min="10906" max="10912" width="1.375" style="53" customWidth="1"/>
    <col min="10913" max="10913" width="1" style="53"/>
    <col min="10914" max="10983" width="0.875" style="53" customWidth="1"/>
    <col min="10984" max="10984" width="1" style="53"/>
    <col min="10985" max="10987" width="1.375" style="53" customWidth="1"/>
    <col min="10988" max="10988" width="1" style="53"/>
    <col min="10989" max="10989" width="1.375" style="53" customWidth="1"/>
    <col min="10990" max="11161" width="1" style="53"/>
    <col min="11162" max="11168" width="1.375" style="53" customWidth="1"/>
    <col min="11169" max="11169" width="1" style="53"/>
    <col min="11170" max="11239" width="0.875" style="53" customWidth="1"/>
    <col min="11240" max="11240" width="1" style="53"/>
    <col min="11241" max="11243" width="1.375" style="53" customWidth="1"/>
    <col min="11244" max="11244" width="1" style="53"/>
    <col min="11245" max="11245" width="1.375" style="53" customWidth="1"/>
    <col min="11246" max="11417" width="1" style="53"/>
    <col min="11418" max="11424" width="1.375" style="53" customWidth="1"/>
    <col min="11425" max="11425" width="1" style="53"/>
    <col min="11426" max="11495" width="0.875" style="53" customWidth="1"/>
    <col min="11496" max="11496" width="1" style="53"/>
    <col min="11497" max="11499" width="1.375" style="53" customWidth="1"/>
    <col min="11500" max="11500" width="1" style="53"/>
    <col min="11501" max="11501" width="1.375" style="53" customWidth="1"/>
    <col min="11502" max="11673" width="1" style="53"/>
    <col min="11674" max="11680" width="1.375" style="53" customWidth="1"/>
    <col min="11681" max="11681" width="1" style="53"/>
    <col min="11682" max="11751" width="0.875" style="53" customWidth="1"/>
    <col min="11752" max="11752" width="1" style="53"/>
    <col min="11753" max="11755" width="1.375" style="53" customWidth="1"/>
    <col min="11756" max="11756" width="1" style="53"/>
    <col min="11757" max="11757" width="1.375" style="53" customWidth="1"/>
    <col min="11758" max="11929" width="1" style="53"/>
    <col min="11930" max="11936" width="1.375" style="53" customWidth="1"/>
    <col min="11937" max="11937" width="1" style="53"/>
    <col min="11938" max="12007" width="0.875" style="53" customWidth="1"/>
    <col min="12008" max="12008" width="1" style="53"/>
    <col min="12009" max="12011" width="1.375" style="53" customWidth="1"/>
    <col min="12012" max="12012" width="1" style="53"/>
    <col min="12013" max="12013" width="1.375" style="53" customWidth="1"/>
    <col min="12014" max="12185" width="1" style="53"/>
    <col min="12186" max="12192" width="1.375" style="53" customWidth="1"/>
    <col min="12193" max="12193" width="1" style="53"/>
    <col min="12194" max="12263" width="0.875" style="53" customWidth="1"/>
    <col min="12264" max="12264" width="1" style="53"/>
    <col min="12265" max="12267" width="1.375" style="53" customWidth="1"/>
    <col min="12268" max="12268" width="1" style="53"/>
    <col min="12269" max="12269" width="1.375" style="53" customWidth="1"/>
    <col min="12270" max="12441" width="1" style="53"/>
    <col min="12442" max="12448" width="1.375" style="53" customWidth="1"/>
    <col min="12449" max="12449" width="1" style="53"/>
    <col min="12450" max="12519" width="0.875" style="53" customWidth="1"/>
    <col min="12520" max="12520" width="1" style="53"/>
    <col min="12521" max="12523" width="1.375" style="53" customWidth="1"/>
    <col min="12524" max="12524" width="1" style="53"/>
    <col min="12525" max="12525" width="1.375" style="53" customWidth="1"/>
    <col min="12526" max="12697" width="1" style="53"/>
    <col min="12698" max="12704" width="1.375" style="53" customWidth="1"/>
    <col min="12705" max="12705" width="1" style="53"/>
    <col min="12706" max="12775" width="0.875" style="53" customWidth="1"/>
    <col min="12776" max="12776" width="1" style="53"/>
    <col min="12777" max="12779" width="1.375" style="53" customWidth="1"/>
    <col min="12780" max="12780" width="1" style="53"/>
    <col min="12781" max="12781" width="1.375" style="53" customWidth="1"/>
    <col min="12782" max="12953" width="1" style="53"/>
    <col min="12954" max="12960" width="1.375" style="53" customWidth="1"/>
    <col min="12961" max="12961" width="1" style="53"/>
    <col min="12962" max="13031" width="0.875" style="53" customWidth="1"/>
    <col min="13032" max="13032" width="1" style="53"/>
    <col min="13033" max="13035" width="1.375" style="53" customWidth="1"/>
    <col min="13036" max="13036" width="1" style="53"/>
    <col min="13037" max="13037" width="1.375" style="53" customWidth="1"/>
    <col min="13038" max="13209" width="1" style="53"/>
    <col min="13210" max="13216" width="1.375" style="53" customWidth="1"/>
    <col min="13217" max="13217" width="1" style="53"/>
    <col min="13218" max="13287" width="0.875" style="53" customWidth="1"/>
    <col min="13288" max="13288" width="1" style="53"/>
    <col min="13289" max="13291" width="1.375" style="53" customWidth="1"/>
    <col min="13292" max="13292" width="1" style="53"/>
    <col min="13293" max="13293" width="1.375" style="53" customWidth="1"/>
    <col min="13294" max="13465" width="1" style="53"/>
    <col min="13466" max="13472" width="1.375" style="53" customWidth="1"/>
    <col min="13473" max="13473" width="1" style="53"/>
    <col min="13474" max="13543" width="0.875" style="53" customWidth="1"/>
    <col min="13544" max="13544" width="1" style="53"/>
    <col min="13545" max="13547" width="1.375" style="53" customWidth="1"/>
    <col min="13548" max="13548" width="1" style="53"/>
    <col min="13549" max="13549" width="1.375" style="53" customWidth="1"/>
    <col min="13550" max="13721" width="1" style="53"/>
    <col min="13722" max="13728" width="1.375" style="53" customWidth="1"/>
    <col min="13729" max="13729" width="1" style="53"/>
    <col min="13730" max="13799" width="0.875" style="53" customWidth="1"/>
    <col min="13800" max="13800" width="1" style="53"/>
    <col min="13801" max="13803" width="1.375" style="53" customWidth="1"/>
    <col min="13804" max="13804" width="1" style="53"/>
    <col min="13805" max="13805" width="1.375" style="53" customWidth="1"/>
    <col min="13806" max="13977" width="1" style="53"/>
    <col min="13978" max="13984" width="1.375" style="53" customWidth="1"/>
    <col min="13985" max="13985" width="1" style="53"/>
    <col min="13986" max="14055" width="0.875" style="53" customWidth="1"/>
    <col min="14056" max="14056" width="1" style="53"/>
    <col min="14057" max="14059" width="1.375" style="53" customWidth="1"/>
    <col min="14060" max="14060" width="1" style="53"/>
    <col min="14061" max="14061" width="1.375" style="53" customWidth="1"/>
    <col min="14062" max="14233" width="1" style="53"/>
    <col min="14234" max="14240" width="1.375" style="53" customWidth="1"/>
    <col min="14241" max="14241" width="1" style="53"/>
    <col min="14242" max="14311" width="0.875" style="53" customWidth="1"/>
    <col min="14312" max="14312" width="1" style="53"/>
    <col min="14313" max="14315" width="1.375" style="53" customWidth="1"/>
    <col min="14316" max="14316" width="1" style="53"/>
    <col min="14317" max="14317" width="1.375" style="53" customWidth="1"/>
    <col min="14318" max="14489" width="1" style="53"/>
    <col min="14490" max="14496" width="1.375" style="53" customWidth="1"/>
    <col min="14497" max="14497" width="1" style="53"/>
    <col min="14498" max="14567" width="0.875" style="53" customWidth="1"/>
    <col min="14568" max="14568" width="1" style="53"/>
    <col min="14569" max="14571" width="1.375" style="53" customWidth="1"/>
    <col min="14572" max="14572" width="1" style="53"/>
    <col min="14573" max="14573" width="1.375" style="53" customWidth="1"/>
    <col min="14574" max="14745" width="1" style="53"/>
    <col min="14746" max="14752" width="1.375" style="53" customWidth="1"/>
    <col min="14753" max="14753" width="1" style="53"/>
    <col min="14754" max="14823" width="0.875" style="53" customWidth="1"/>
    <col min="14824" max="14824" width="1" style="53"/>
    <col min="14825" max="14827" width="1.375" style="53" customWidth="1"/>
    <col min="14828" max="14828" width="1" style="53"/>
    <col min="14829" max="14829" width="1.375" style="53" customWidth="1"/>
    <col min="14830" max="15001" width="1" style="53"/>
    <col min="15002" max="15008" width="1.375" style="53" customWidth="1"/>
    <col min="15009" max="15009" width="1" style="53"/>
    <col min="15010" max="15079" width="0.875" style="53" customWidth="1"/>
    <col min="15080" max="15080" width="1" style="53"/>
    <col min="15081" max="15083" width="1.375" style="53" customWidth="1"/>
    <col min="15084" max="15084" width="1" style="53"/>
    <col min="15085" max="15085" width="1.375" style="53" customWidth="1"/>
    <col min="15086" max="15257" width="1" style="53"/>
    <col min="15258" max="15264" width="1.375" style="53" customWidth="1"/>
    <col min="15265" max="15265" width="1" style="53"/>
    <col min="15266" max="15335" width="0.875" style="53" customWidth="1"/>
    <col min="15336" max="15336" width="1" style="53"/>
    <col min="15337" max="15339" width="1.375" style="53" customWidth="1"/>
    <col min="15340" max="15340" width="1" style="53"/>
    <col min="15341" max="15341" width="1.375" style="53" customWidth="1"/>
    <col min="15342" max="15513" width="1" style="53"/>
    <col min="15514" max="15520" width="1.375" style="53" customWidth="1"/>
    <col min="15521" max="15521" width="1" style="53"/>
    <col min="15522" max="15591" width="0.875" style="53" customWidth="1"/>
    <col min="15592" max="15592" width="1" style="53"/>
    <col min="15593" max="15595" width="1.375" style="53" customWidth="1"/>
    <col min="15596" max="15596" width="1" style="53"/>
    <col min="15597" max="15597" width="1.375" style="53" customWidth="1"/>
    <col min="15598" max="15769" width="1" style="53"/>
    <col min="15770" max="15776" width="1.375" style="53" customWidth="1"/>
    <col min="15777" max="15777" width="1" style="53"/>
    <col min="15778" max="15847" width="0.875" style="53" customWidth="1"/>
    <col min="15848" max="15848" width="1" style="53"/>
    <col min="15849" max="15851" width="1.375" style="53" customWidth="1"/>
    <col min="15852" max="15852" width="1" style="53"/>
    <col min="15853" max="15853" width="1.375" style="53" customWidth="1"/>
    <col min="15854" max="16025" width="1" style="53"/>
    <col min="16026" max="16032" width="1.375" style="53" customWidth="1"/>
    <col min="16033" max="16033" width="1" style="53"/>
    <col min="16034" max="16103" width="0.875" style="53" customWidth="1"/>
    <col min="16104" max="16104" width="1" style="53"/>
    <col min="16105" max="16107" width="1.375" style="53" customWidth="1"/>
    <col min="16108" max="16108" width="1" style="53"/>
    <col min="16109" max="16109" width="1.375" style="53" customWidth="1"/>
    <col min="16110" max="16384" width="1" style="53"/>
  </cols>
  <sheetData>
    <row r="2" spans="1:103" ht="8.25" customHeight="1" x14ac:dyDescent="0.15">
      <c r="Q2" s="54"/>
      <c r="R2" s="54"/>
      <c r="S2" s="54"/>
      <c r="T2" s="54"/>
      <c r="AE2" s="634" t="s">
        <v>1127</v>
      </c>
      <c r="AF2" s="635"/>
      <c r="AG2" s="635"/>
      <c r="AH2" s="635"/>
      <c r="AI2" s="635"/>
      <c r="AJ2" s="635"/>
      <c r="AK2" s="635"/>
      <c r="AL2" s="635"/>
      <c r="AM2" s="635"/>
      <c r="AN2" s="635"/>
      <c r="AO2" s="635"/>
      <c r="AP2" s="635"/>
      <c r="AQ2" s="635"/>
      <c r="AR2" s="635"/>
      <c r="AS2" s="635"/>
      <c r="AT2" s="635"/>
      <c r="AU2" s="635"/>
      <c r="AV2" s="635"/>
      <c r="AW2" s="635"/>
      <c r="AX2" s="635"/>
      <c r="AY2" s="635"/>
      <c r="AZ2" s="635"/>
      <c r="BA2" s="635"/>
      <c r="BB2" s="635"/>
      <c r="BC2" s="635"/>
      <c r="BD2" s="635"/>
      <c r="BE2" s="635"/>
      <c r="BF2" s="635"/>
      <c r="BG2" s="635"/>
      <c r="BH2" s="635"/>
      <c r="BI2" s="635"/>
      <c r="BJ2" s="635"/>
      <c r="BK2" s="635"/>
      <c r="BL2" s="635"/>
      <c r="BM2" s="635"/>
      <c r="BN2" s="635"/>
      <c r="BO2" s="635"/>
      <c r="BP2" s="635"/>
      <c r="BQ2" s="635"/>
      <c r="BR2" s="635"/>
      <c r="BS2" s="635"/>
      <c r="BT2" s="635"/>
      <c r="BU2" s="635"/>
      <c r="BV2" s="635"/>
      <c r="BW2" s="635"/>
      <c r="BX2" s="636"/>
    </row>
    <row r="3" spans="1:103" ht="8.25" customHeight="1" x14ac:dyDescent="0.15">
      <c r="N3" s="54"/>
      <c r="O3" s="54"/>
      <c r="P3" s="54"/>
      <c r="Q3" s="54"/>
      <c r="R3" s="54"/>
      <c r="S3" s="54"/>
      <c r="T3" s="54"/>
      <c r="AE3" s="637"/>
      <c r="AF3" s="638"/>
      <c r="AG3" s="638"/>
      <c r="AH3" s="638"/>
      <c r="AI3" s="638"/>
      <c r="AJ3" s="638"/>
      <c r="AK3" s="638"/>
      <c r="AL3" s="638"/>
      <c r="AM3" s="638"/>
      <c r="AN3" s="638"/>
      <c r="AO3" s="638"/>
      <c r="AP3" s="638"/>
      <c r="AQ3" s="638"/>
      <c r="AR3" s="638"/>
      <c r="AS3" s="638"/>
      <c r="AT3" s="638"/>
      <c r="AU3" s="638"/>
      <c r="AV3" s="638"/>
      <c r="AW3" s="638"/>
      <c r="AX3" s="638"/>
      <c r="AY3" s="638"/>
      <c r="AZ3" s="638"/>
      <c r="BA3" s="638"/>
      <c r="BB3" s="638"/>
      <c r="BC3" s="638"/>
      <c r="BD3" s="638"/>
      <c r="BE3" s="638"/>
      <c r="BF3" s="638"/>
      <c r="BG3" s="638"/>
      <c r="BH3" s="638"/>
      <c r="BI3" s="638"/>
      <c r="BJ3" s="638"/>
      <c r="BK3" s="638"/>
      <c r="BL3" s="638"/>
      <c r="BM3" s="638"/>
      <c r="BN3" s="638"/>
      <c r="BO3" s="638"/>
      <c r="BP3" s="638"/>
      <c r="BQ3" s="638"/>
      <c r="BR3" s="638"/>
      <c r="BS3" s="638"/>
      <c r="BT3" s="638"/>
      <c r="BU3" s="638"/>
      <c r="BV3" s="638"/>
      <c r="BW3" s="638"/>
      <c r="BX3" s="639"/>
    </row>
    <row r="4" spans="1:103" ht="8.25" customHeight="1" thickBot="1" x14ac:dyDescent="0.2">
      <c r="A4" s="81"/>
      <c r="B4" s="55"/>
      <c r="C4" s="517"/>
      <c r="D4" s="517"/>
      <c r="E4" s="517"/>
      <c r="F4" s="517"/>
      <c r="G4" s="517"/>
      <c r="H4" s="517"/>
      <c r="I4" s="55"/>
      <c r="J4" s="55"/>
      <c r="K4" s="55"/>
      <c r="L4" s="55"/>
      <c r="M4" s="55"/>
      <c r="N4" s="55"/>
      <c r="O4" s="55"/>
      <c r="P4" s="55"/>
      <c r="Q4" s="55"/>
      <c r="AE4" s="640"/>
      <c r="AF4" s="641"/>
      <c r="AG4" s="641"/>
      <c r="AH4" s="641"/>
      <c r="AI4" s="641"/>
      <c r="AJ4" s="641"/>
      <c r="AK4" s="641"/>
      <c r="AL4" s="641"/>
      <c r="AM4" s="641"/>
      <c r="AN4" s="641"/>
      <c r="AO4" s="641"/>
      <c r="AP4" s="641"/>
      <c r="AQ4" s="641"/>
      <c r="AR4" s="641"/>
      <c r="AS4" s="641"/>
      <c r="AT4" s="641"/>
      <c r="AU4" s="641"/>
      <c r="AV4" s="641"/>
      <c r="AW4" s="641"/>
      <c r="AX4" s="641"/>
      <c r="AY4" s="641"/>
      <c r="AZ4" s="641"/>
      <c r="BA4" s="641"/>
      <c r="BB4" s="641"/>
      <c r="BC4" s="641"/>
      <c r="BD4" s="641"/>
      <c r="BE4" s="641"/>
      <c r="BF4" s="641"/>
      <c r="BG4" s="641"/>
      <c r="BH4" s="641"/>
      <c r="BI4" s="641"/>
      <c r="BJ4" s="641"/>
      <c r="BK4" s="641"/>
      <c r="BL4" s="641"/>
      <c r="BM4" s="641"/>
      <c r="BN4" s="641"/>
      <c r="BO4" s="641"/>
      <c r="BP4" s="641"/>
      <c r="BQ4" s="641"/>
      <c r="BR4" s="641"/>
      <c r="BS4" s="641"/>
      <c r="BT4" s="641"/>
      <c r="BU4" s="641"/>
      <c r="BV4" s="641"/>
      <c r="BW4" s="641"/>
      <c r="BX4" s="642"/>
      <c r="CI4" s="56"/>
      <c r="CJ4" s="56"/>
      <c r="CK4" s="56"/>
      <c r="CL4" s="56"/>
      <c r="CM4" s="56"/>
      <c r="CN4" s="56"/>
      <c r="CO4" s="56"/>
      <c r="CP4" s="55"/>
      <c r="CQ4" s="55"/>
      <c r="CR4" s="517"/>
      <c r="CS4" s="517"/>
      <c r="CT4" s="517"/>
      <c r="CU4" s="517"/>
      <c r="CV4" s="517"/>
      <c r="CW4" s="517"/>
      <c r="CX4" s="55"/>
      <c r="CY4" s="81"/>
    </row>
    <row r="5" spans="1:103" ht="8.25" customHeight="1" thickBot="1" x14ac:dyDescent="0.2">
      <c r="A5" s="516">
        <v>3</v>
      </c>
      <c r="B5" s="515"/>
      <c r="C5" s="643" t="s">
        <v>219</v>
      </c>
      <c r="D5" s="643"/>
      <c r="E5" s="643"/>
      <c r="F5" s="643"/>
      <c r="G5" s="643"/>
      <c r="H5" s="643"/>
      <c r="I5" s="515"/>
      <c r="J5" s="193"/>
      <c r="K5" s="514"/>
      <c r="L5" s="193"/>
      <c r="M5" s="514"/>
      <c r="N5" s="193"/>
      <c r="O5" s="514"/>
      <c r="P5" s="193"/>
      <c r="Q5" s="513"/>
      <c r="R5" s="59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7"/>
      <c r="CI5" s="59"/>
      <c r="CK5" s="188"/>
      <c r="CM5" s="188"/>
      <c r="CO5" s="188"/>
      <c r="CQ5" s="62"/>
      <c r="CR5" s="613" t="s">
        <v>1126</v>
      </c>
      <c r="CS5" s="613"/>
      <c r="CT5" s="613"/>
      <c r="CU5" s="613"/>
      <c r="CV5" s="613"/>
      <c r="CW5" s="613"/>
      <c r="CX5" s="62"/>
      <c r="CY5" s="68">
        <v>3</v>
      </c>
    </row>
    <row r="6" spans="1:103" ht="8.25" customHeight="1" thickBot="1" x14ac:dyDescent="0.2">
      <c r="A6" s="318">
        <v>3</v>
      </c>
      <c r="B6" s="420"/>
      <c r="C6" s="631" t="s">
        <v>1125</v>
      </c>
      <c r="D6" s="631"/>
      <c r="E6" s="631"/>
      <c r="F6" s="631"/>
      <c r="G6" s="631"/>
      <c r="H6" s="631"/>
      <c r="I6" s="420"/>
      <c r="J6" s="62"/>
      <c r="K6" s="319"/>
      <c r="L6" s="62"/>
      <c r="M6" s="319"/>
      <c r="N6" s="62"/>
      <c r="O6" s="319"/>
      <c r="P6" s="62"/>
      <c r="Q6" s="320"/>
      <c r="R6" s="59"/>
      <c r="T6" s="61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3"/>
      <c r="BB6" s="61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3"/>
      <c r="CH6" s="57"/>
      <c r="CI6" s="66"/>
      <c r="CJ6" s="55"/>
      <c r="CK6" s="189"/>
      <c r="CL6" s="55"/>
      <c r="CM6" s="189"/>
      <c r="CN6" s="55"/>
      <c r="CO6" s="189"/>
      <c r="CP6" s="55"/>
      <c r="CQ6" s="55"/>
      <c r="CR6" s="615"/>
      <c r="CS6" s="615"/>
      <c r="CT6" s="615"/>
      <c r="CU6" s="615"/>
      <c r="CV6" s="615"/>
      <c r="CW6" s="615"/>
      <c r="CX6" s="55"/>
      <c r="CY6" s="81">
        <v>3</v>
      </c>
    </row>
    <row r="7" spans="1:103" ht="8.25" customHeight="1" x14ac:dyDescent="0.15">
      <c r="A7" s="68">
        <v>3</v>
      </c>
      <c r="B7" s="512"/>
      <c r="C7" s="632"/>
      <c r="D7" s="632"/>
      <c r="E7" s="632"/>
      <c r="F7" s="632"/>
      <c r="G7" s="632"/>
      <c r="H7" s="632"/>
      <c r="I7" s="512"/>
      <c r="K7" s="188"/>
      <c r="M7" s="188"/>
      <c r="O7" s="188"/>
      <c r="Q7" s="57"/>
      <c r="R7" s="59"/>
      <c r="T7" s="64"/>
      <c r="U7" s="644" t="s">
        <v>1124</v>
      </c>
      <c r="V7" s="645"/>
      <c r="W7" s="645"/>
      <c r="X7" s="645"/>
      <c r="Y7" s="645"/>
      <c r="Z7" s="645"/>
      <c r="AA7" s="645"/>
      <c r="AB7" s="645"/>
      <c r="AC7" s="645"/>
      <c r="AD7" s="645"/>
      <c r="AE7" s="645"/>
      <c r="AF7" s="645"/>
      <c r="AG7" s="645"/>
      <c r="AH7" s="645"/>
      <c r="AI7" s="645"/>
      <c r="AJ7" s="645"/>
      <c r="AK7" s="645"/>
      <c r="AL7" s="645"/>
      <c r="AM7" s="645"/>
      <c r="AN7" s="645"/>
      <c r="AO7" s="645"/>
      <c r="AP7" s="645"/>
      <c r="AQ7" s="645"/>
      <c r="AR7" s="645"/>
      <c r="AS7" s="645"/>
      <c r="AT7" s="645"/>
      <c r="AU7" s="645"/>
      <c r="AV7" s="645"/>
      <c r="AW7" s="645"/>
      <c r="AX7" s="645"/>
      <c r="AY7" s="645"/>
      <c r="AZ7" s="645"/>
      <c r="BA7" s="645"/>
      <c r="BB7" s="645"/>
      <c r="BC7" s="645"/>
      <c r="BD7" s="645"/>
      <c r="BE7" s="645"/>
      <c r="BF7" s="645"/>
      <c r="BG7" s="645"/>
      <c r="BH7" s="645"/>
      <c r="BI7" s="645"/>
      <c r="BJ7" s="645"/>
      <c r="BK7" s="645"/>
      <c r="BL7" s="645"/>
      <c r="BM7" s="645"/>
      <c r="BN7" s="645"/>
      <c r="BO7" s="645"/>
      <c r="BP7" s="645"/>
      <c r="BQ7" s="645"/>
      <c r="BR7" s="645"/>
      <c r="BS7" s="645"/>
      <c r="BT7" s="645"/>
      <c r="BU7" s="645"/>
      <c r="BV7" s="645"/>
      <c r="BW7" s="645"/>
      <c r="BX7" s="645"/>
      <c r="BY7" s="645"/>
      <c r="BZ7" s="645"/>
      <c r="CA7" s="645"/>
      <c r="CB7" s="645"/>
      <c r="CC7" s="645"/>
      <c r="CD7" s="645"/>
      <c r="CE7" s="645"/>
      <c r="CF7" s="65"/>
      <c r="CH7" s="57"/>
      <c r="CI7" s="59"/>
      <c r="CK7" s="317"/>
      <c r="CM7" s="317"/>
      <c r="CO7" s="317"/>
      <c r="CR7" s="646" t="s">
        <v>1123</v>
      </c>
      <c r="CS7" s="646"/>
      <c r="CT7" s="646"/>
      <c r="CU7" s="646"/>
      <c r="CV7" s="646"/>
      <c r="CW7" s="646"/>
      <c r="CY7" s="68">
        <v>3</v>
      </c>
    </row>
    <row r="8" spans="1:103" ht="8.25" customHeight="1" x14ac:dyDescent="0.15">
      <c r="A8" s="68">
        <v>3</v>
      </c>
      <c r="B8" s="512"/>
      <c r="C8" s="632"/>
      <c r="D8" s="632"/>
      <c r="E8" s="632"/>
      <c r="F8" s="632"/>
      <c r="G8" s="632"/>
      <c r="H8" s="632"/>
      <c r="I8" s="512"/>
      <c r="K8" s="188"/>
      <c r="M8" s="188"/>
      <c r="O8" s="188"/>
      <c r="Q8" s="57"/>
      <c r="R8" s="59"/>
      <c r="T8" s="64"/>
      <c r="U8" s="645"/>
      <c r="V8" s="645"/>
      <c r="W8" s="645"/>
      <c r="X8" s="645"/>
      <c r="Y8" s="645"/>
      <c r="Z8" s="645"/>
      <c r="AA8" s="645"/>
      <c r="AB8" s="645"/>
      <c r="AC8" s="645"/>
      <c r="AD8" s="645"/>
      <c r="AE8" s="645"/>
      <c r="AF8" s="645"/>
      <c r="AG8" s="645"/>
      <c r="AH8" s="645"/>
      <c r="AI8" s="645"/>
      <c r="AJ8" s="645"/>
      <c r="AK8" s="645"/>
      <c r="AL8" s="645"/>
      <c r="AM8" s="645"/>
      <c r="AN8" s="645"/>
      <c r="AO8" s="645"/>
      <c r="AP8" s="645"/>
      <c r="AQ8" s="645"/>
      <c r="AR8" s="645"/>
      <c r="AS8" s="645"/>
      <c r="AT8" s="645"/>
      <c r="AU8" s="645"/>
      <c r="AV8" s="645"/>
      <c r="AW8" s="645"/>
      <c r="AX8" s="645"/>
      <c r="AY8" s="645"/>
      <c r="AZ8" s="645"/>
      <c r="BA8" s="645"/>
      <c r="BB8" s="645"/>
      <c r="BC8" s="645"/>
      <c r="BD8" s="645"/>
      <c r="BE8" s="645"/>
      <c r="BF8" s="645"/>
      <c r="BG8" s="645"/>
      <c r="BH8" s="645"/>
      <c r="BI8" s="645"/>
      <c r="BJ8" s="645"/>
      <c r="BK8" s="645"/>
      <c r="BL8" s="645"/>
      <c r="BM8" s="645"/>
      <c r="BN8" s="645"/>
      <c r="BO8" s="645"/>
      <c r="BP8" s="645"/>
      <c r="BQ8" s="645"/>
      <c r="BR8" s="645"/>
      <c r="BS8" s="645"/>
      <c r="BT8" s="645"/>
      <c r="BU8" s="645"/>
      <c r="BV8" s="645"/>
      <c r="BW8" s="645"/>
      <c r="BX8" s="645"/>
      <c r="BY8" s="645"/>
      <c r="BZ8" s="645"/>
      <c r="CA8" s="645"/>
      <c r="CB8" s="645"/>
      <c r="CC8" s="645"/>
      <c r="CD8" s="645"/>
      <c r="CE8" s="645"/>
      <c r="CF8" s="65"/>
      <c r="CH8" s="57"/>
      <c r="CI8" s="59"/>
      <c r="CK8" s="317"/>
      <c r="CM8" s="317"/>
      <c r="CO8" s="317"/>
      <c r="CR8" s="647"/>
      <c r="CS8" s="647"/>
      <c r="CT8" s="647"/>
      <c r="CU8" s="647"/>
      <c r="CV8" s="647"/>
      <c r="CW8" s="647"/>
      <c r="CY8" s="68">
        <v>3</v>
      </c>
    </row>
    <row r="9" spans="1:103" ht="8.25" customHeight="1" x14ac:dyDescent="0.15">
      <c r="A9" s="68">
        <v>3</v>
      </c>
      <c r="B9" s="512"/>
      <c r="C9" s="632"/>
      <c r="D9" s="632"/>
      <c r="E9" s="632"/>
      <c r="F9" s="632"/>
      <c r="G9" s="632"/>
      <c r="H9" s="632"/>
      <c r="I9" s="512"/>
      <c r="K9" s="188"/>
      <c r="M9" s="188"/>
      <c r="O9" s="188"/>
      <c r="Q9" s="57"/>
      <c r="R9" s="59"/>
      <c r="T9" s="64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F9" s="65"/>
      <c r="CH9" s="57"/>
      <c r="CI9" s="59"/>
      <c r="CK9" s="188"/>
      <c r="CM9" s="188"/>
      <c r="CO9" s="188"/>
      <c r="CR9" s="647"/>
      <c r="CS9" s="647"/>
      <c r="CT9" s="647"/>
      <c r="CU9" s="647"/>
      <c r="CV9" s="647"/>
      <c r="CW9" s="647"/>
      <c r="CY9" s="68">
        <v>3</v>
      </c>
    </row>
    <row r="10" spans="1:103" ht="8.25" customHeight="1" thickBot="1" x14ac:dyDescent="0.2">
      <c r="A10" s="68">
        <v>3</v>
      </c>
      <c r="B10" s="416"/>
      <c r="C10" s="632"/>
      <c r="D10" s="632"/>
      <c r="E10" s="632"/>
      <c r="F10" s="632"/>
      <c r="G10" s="632"/>
      <c r="H10" s="632"/>
      <c r="I10" s="416"/>
      <c r="K10" s="188"/>
      <c r="M10" s="188"/>
      <c r="O10" s="188"/>
      <c r="Q10" s="57"/>
      <c r="R10" s="59"/>
      <c r="T10" s="64"/>
      <c r="CF10" s="65"/>
      <c r="CH10" s="57"/>
      <c r="CI10" s="66"/>
      <c r="CJ10" s="55"/>
      <c r="CK10" s="189"/>
      <c r="CL10" s="55"/>
      <c r="CM10" s="189"/>
      <c r="CN10" s="55"/>
      <c r="CO10" s="189"/>
      <c r="CP10" s="55"/>
      <c r="CQ10" s="55"/>
      <c r="CR10" s="648"/>
      <c r="CS10" s="648"/>
      <c r="CT10" s="648"/>
      <c r="CU10" s="648"/>
      <c r="CV10" s="648"/>
      <c r="CW10" s="648"/>
      <c r="CX10" s="55"/>
      <c r="CY10" s="81">
        <v>3</v>
      </c>
    </row>
    <row r="11" spans="1:103" ht="8.25" customHeight="1" thickBot="1" x14ac:dyDescent="0.2">
      <c r="B11" s="416"/>
      <c r="C11" s="632"/>
      <c r="D11" s="632"/>
      <c r="E11" s="632"/>
      <c r="F11" s="632"/>
      <c r="G11" s="632"/>
      <c r="H11" s="632"/>
      <c r="I11" s="416"/>
      <c r="J11" s="55"/>
      <c r="K11" s="55"/>
      <c r="Q11" s="57"/>
      <c r="R11" s="59"/>
      <c r="T11" s="64"/>
      <c r="AP11" s="649" t="s">
        <v>188</v>
      </c>
      <c r="AQ11" s="649"/>
      <c r="AR11" s="649"/>
      <c r="AS11" s="649"/>
      <c r="AT11" s="649"/>
      <c r="AU11" s="649"/>
      <c r="AV11" s="649"/>
      <c r="AW11" s="649"/>
      <c r="AX11" s="649"/>
      <c r="AY11" s="649"/>
      <c r="AZ11" s="649"/>
      <c r="BA11" s="649"/>
      <c r="BB11" s="649"/>
      <c r="BC11" s="649"/>
      <c r="BD11" s="649"/>
      <c r="BE11" s="649"/>
      <c r="BF11" s="649"/>
      <c r="BG11" s="649"/>
      <c r="BH11" s="649"/>
      <c r="BI11" s="649"/>
      <c r="BJ11" s="649"/>
      <c r="BK11" s="649"/>
      <c r="BL11" s="649"/>
      <c r="BM11" s="649"/>
      <c r="CF11" s="65"/>
      <c r="CH11" s="57"/>
      <c r="CI11" s="59"/>
      <c r="CR11" s="613" t="s">
        <v>1122</v>
      </c>
      <c r="CS11" s="613"/>
      <c r="CT11" s="613"/>
      <c r="CU11" s="613"/>
      <c r="CV11" s="613"/>
      <c r="CW11" s="613"/>
    </row>
    <row r="12" spans="1:103" ht="8.25" customHeight="1" x14ac:dyDescent="0.15">
      <c r="B12" s="512"/>
      <c r="C12" s="632"/>
      <c r="D12" s="632"/>
      <c r="E12" s="632"/>
      <c r="F12" s="632"/>
      <c r="G12" s="632"/>
      <c r="H12" s="632"/>
      <c r="I12" s="512"/>
      <c r="J12" s="69"/>
      <c r="K12" s="70"/>
      <c r="M12" s="324"/>
      <c r="O12" s="324"/>
      <c r="Q12" s="57"/>
      <c r="R12" s="59"/>
      <c r="T12" s="64"/>
      <c r="AP12" s="649"/>
      <c r="AQ12" s="649"/>
      <c r="AR12" s="649"/>
      <c r="AS12" s="649"/>
      <c r="AT12" s="649"/>
      <c r="AU12" s="649"/>
      <c r="AV12" s="649"/>
      <c r="AW12" s="649"/>
      <c r="AX12" s="649"/>
      <c r="AY12" s="649"/>
      <c r="AZ12" s="649"/>
      <c r="BA12" s="649"/>
      <c r="BB12" s="649"/>
      <c r="BC12" s="649"/>
      <c r="BD12" s="649"/>
      <c r="BE12" s="649"/>
      <c r="BF12" s="649"/>
      <c r="BG12" s="649"/>
      <c r="BH12" s="649"/>
      <c r="BI12" s="649"/>
      <c r="BJ12" s="649"/>
      <c r="BK12" s="649"/>
      <c r="BL12" s="649"/>
      <c r="BM12" s="649"/>
      <c r="CF12" s="65"/>
      <c r="CH12" s="57"/>
      <c r="CO12" s="69"/>
      <c r="CP12" s="70"/>
      <c r="CR12" s="614"/>
      <c r="CS12" s="614"/>
      <c r="CT12" s="614"/>
      <c r="CU12" s="614"/>
      <c r="CV12" s="614"/>
      <c r="CW12" s="614"/>
    </row>
    <row r="13" spans="1:103" ht="8.25" customHeight="1" thickBot="1" x14ac:dyDescent="0.2">
      <c r="A13" s="68">
        <v>2</v>
      </c>
      <c r="B13" s="512"/>
      <c r="C13" s="632"/>
      <c r="D13" s="632"/>
      <c r="E13" s="632"/>
      <c r="F13" s="632"/>
      <c r="G13" s="632"/>
      <c r="H13" s="632"/>
      <c r="I13" s="512"/>
      <c r="J13" s="71"/>
      <c r="K13" s="72"/>
      <c r="M13" s="317"/>
      <c r="O13" s="317"/>
      <c r="Q13" s="57"/>
      <c r="R13" s="59"/>
      <c r="T13" s="64"/>
      <c r="CF13" s="65"/>
      <c r="CH13" s="57"/>
      <c r="CI13" s="59"/>
      <c r="CK13" s="188"/>
      <c r="CM13" s="188"/>
      <c r="CO13" s="71"/>
      <c r="CP13" s="72"/>
      <c r="CR13" s="614"/>
      <c r="CS13" s="614"/>
      <c r="CT13" s="614"/>
      <c r="CU13" s="614"/>
      <c r="CV13" s="614"/>
      <c r="CW13" s="614"/>
      <c r="CY13" s="68">
        <v>2</v>
      </c>
    </row>
    <row r="14" spans="1:103" ht="8.25" customHeight="1" x14ac:dyDescent="0.15">
      <c r="A14" s="68">
        <v>2</v>
      </c>
      <c r="B14" s="512"/>
      <c r="C14" s="632"/>
      <c r="D14" s="632"/>
      <c r="E14" s="632"/>
      <c r="F14" s="632"/>
      <c r="G14" s="632"/>
      <c r="H14" s="632"/>
      <c r="I14" s="512"/>
      <c r="M14" s="74"/>
      <c r="O14" s="74"/>
      <c r="Q14" s="57"/>
      <c r="R14" s="59"/>
      <c r="T14" s="64"/>
      <c r="CF14" s="65"/>
      <c r="CH14" s="57"/>
      <c r="CI14" s="59"/>
      <c r="CK14" s="317"/>
      <c r="CM14" s="317"/>
      <c r="CR14" s="614"/>
      <c r="CS14" s="614"/>
      <c r="CT14" s="614"/>
      <c r="CU14" s="614"/>
      <c r="CV14" s="614"/>
      <c r="CW14" s="614"/>
      <c r="CY14" s="68">
        <v>2</v>
      </c>
    </row>
    <row r="15" spans="1:103" ht="8.25" customHeight="1" x14ac:dyDescent="0.15">
      <c r="A15" s="68">
        <v>2</v>
      </c>
      <c r="B15" s="416"/>
      <c r="C15" s="632"/>
      <c r="D15" s="632"/>
      <c r="E15" s="632"/>
      <c r="F15" s="632"/>
      <c r="G15" s="632"/>
      <c r="H15" s="632"/>
      <c r="I15" s="416"/>
      <c r="M15" s="188"/>
      <c r="O15" s="188"/>
      <c r="Q15" s="57"/>
      <c r="R15" s="59"/>
      <c r="T15" s="64"/>
      <c r="CF15" s="65"/>
      <c r="CH15" s="57"/>
      <c r="CI15" s="59"/>
      <c r="CK15" s="317"/>
      <c r="CM15" s="317"/>
      <c r="CO15" s="324"/>
      <c r="CR15" s="614"/>
      <c r="CS15" s="614"/>
      <c r="CT15" s="614"/>
      <c r="CU15" s="614"/>
      <c r="CV15" s="614"/>
      <c r="CW15" s="614"/>
      <c r="CY15" s="68">
        <v>2</v>
      </c>
    </row>
    <row r="16" spans="1:103" ht="8.25" customHeight="1" x14ac:dyDescent="0.15">
      <c r="A16" s="68">
        <v>3</v>
      </c>
      <c r="B16" s="416"/>
      <c r="C16" s="632"/>
      <c r="D16" s="632"/>
      <c r="E16" s="632"/>
      <c r="F16" s="632"/>
      <c r="G16" s="632"/>
      <c r="H16" s="632"/>
      <c r="I16" s="416"/>
      <c r="K16" s="188"/>
      <c r="M16" s="188"/>
      <c r="O16" s="188"/>
      <c r="Q16" s="57"/>
      <c r="R16" s="59"/>
      <c r="T16" s="64"/>
      <c r="AB16" s="629" t="s">
        <v>189</v>
      </c>
      <c r="AC16" s="629"/>
      <c r="AD16" s="629"/>
      <c r="AE16" s="629"/>
      <c r="AF16" s="629"/>
      <c r="AG16" s="629"/>
      <c r="AH16" s="629"/>
      <c r="AI16" s="629"/>
      <c r="AJ16" s="629"/>
      <c r="AK16" s="629"/>
      <c r="AL16" s="629"/>
      <c r="AM16" s="629"/>
      <c r="AN16" s="629"/>
      <c r="AO16" s="629"/>
      <c r="AP16" s="629"/>
      <c r="AQ16" s="629"/>
      <c r="CF16" s="65"/>
      <c r="CH16" s="57"/>
      <c r="CI16" s="59"/>
      <c r="CK16" s="317"/>
      <c r="CM16" s="317"/>
      <c r="CO16" s="317"/>
      <c r="CR16" s="614"/>
      <c r="CS16" s="614"/>
      <c r="CT16" s="614"/>
      <c r="CU16" s="614"/>
      <c r="CV16" s="614"/>
      <c r="CW16" s="614"/>
      <c r="CY16" s="68">
        <v>3</v>
      </c>
    </row>
    <row r="17" spans="1:103" ht="8.25" customHeight="1" x14ac:dyDescent="0.15">
      <c r="A17" s="68">
        <v>3</v>
      </c>
      <c r="B17" s="416"/>
      <c r="C17" s="632"/>
      <c r="D17" s="632"/>
      <c r="E17" s="632"/>
      <c r="F17" s="632"/>
      <c r="G17" s="632"/>
      <c r="H17" s="632"/>
      <c r="I17" s="416"/>
      <c r="K17" s="188"/>
      <c r="M17" s="188"/>
      <c r="O17" s="188"/>
      <c r="Q17" s="57"/>
      <c r="R17" s="59"/>
      <c r="T17" s="64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/>
      <c r="AN17" s="629"/>
      <c r="AO17" s="629"/>
      <c r="AP17" s="629"/>
      <c r="AQ17" s="629"/>
      <c r="CF17" s="65"/>
      <c r="CH17" s="57"/>
      <c r="CI17" s="59"/>
      <c r="CK17" s="188"/>
      <c r="CM17" s="188"/>
      <c r="CO17" s="188"/>
      <c r="CR17" s="614"/>
      <c r="CS17" s="614"/>
      <c r="CT17" s="614"/>
      <c r="CU17" s="614"/>
      <c r="CV17" s="614"/>
      <c r="CW17" s="614"/>
      <c r="CX17" s="416"/>
      <c r="CY17" s="68">
        <v>3</v>
      </c>
    </row>
    <row r="18" spans="1:103" ht="8.25" customHeight="1" x14ac:dyDescent="0.15">
      <c r="A18" s="68">
        <v>3</v>
      </c>
      <c r="B18" s="416"/>
      <c r="C18" s="632"/>
      <c r="D18" s="632"/>
      <c r="E18" s="632"/>
      <c r="F18" s="632"/>
      <c r="G18" s="632"/>
      <c r="H18" s="632"/>
      <c r="I18" s="416"/>
      <c r="K18" s="188"/>
      <c r="M18" s="188"/>
      <c r="O18" s="188"/>
      <c r="Q18" s="57"/>
      <c r="R18" s="59"/>
      <c r="T18" s="64"/>
      <c r="CF18" s="65"/>
      <c r="CH18" s="57"/>
      <c r="CK18" s="317"/>
      <c r="CM18" s="317"/>
      <c r="CO18" s="317"/>
      <c r="CR18" s="614"/>
      <c r="CS18" s="614"/>
      <c r="CT18" s="614"/>
      <c r="CU18" s="614"/>
      <c r="CV18" s="614"/>
      <c r="CW18" s="614"/>
      <c r="CX18" s="416"/>
      <c r="CY18" s="68">
        <v>3</v>
      </c>
    </row>
    <row r="19" spans="1:103" ht="8.25" customHeight="1" x14ac:dyDescent="0.15">
      <c r="A19" s="68">
        <v>3</v>
      </c>
      <c r="B19" s="416"/>
      <c r="C19" s="632"/>
      <c r="D19" s="632"/>
      <c r="E19" s="632"/>
      <c r="F19" s="632"/>
      <c r="G19" s="632"/>
      <c r="H19" s="632"/>
      <c r="I19" s="416"/>
      <c r="K19" s="188"/>
      <c r="M19" s="188"/>
      <c r="O19" s="188"/>
      <c r="Q19" s="57"/>
      <c r="R19" s="59"/>
      <c r="T19" s="64"/>
      <c r="AH19" s="629" t="s">
        <v>1121</v>
      </c>
      <c r="AI19" s="629"/>
      <c r="AK19" s="630" t="s">
        <v>190</v>
      </c>
      <c r="AL19" s="630"/>
      <c r="AM19" s="630"/>
      <c r="AN19" s="630"/>
      <c r="AO19" s="630"/>
      <c r="AP19" s="630"/>
      <c r="AQ19" s="630"/>
      <c r="AR19" s="630"/>
      <c r="AS19" s="630"/>
      <c r="AT19" s="630"/>
      <c r="AU19" s="630"/>
      <c r="AV19" s="630"/>
      <c r="AW19" s="630"/>
      <c r="AX19" s="630"/>
      <c r="AY19" s="630"/>
      <c r="AZ19" s="630"/>
      <c r="BA19" s="630"/>
      <c r="BB19" s="630"/>
      <c r="BC19" s="630"/>
      <c r="BD19" s="630"/>
      <c r="BE19" s="630"/>
      <c r="BF19" s="630"/>
      <c r="BG19" s="630"/>
      <c r="BH19" s="630"/>
      <c r="BI19" s="630"/>
      <c r="BJ19" s="630"/>
      <c r="BK19" s="630"/>
      <c r="BL19" s="630"/>
      <c r="BM19" s="630"/>
      <c r="BN19" s="630"/>
      <c r="BO19" s="630"/>
      <c r="BP19" s="630"/>
      <c r="BQ19" s="630"/>
      <c r="BR19" s="630"/>
      <c r="BS19" s="630"/>
      <c r="BT19" s="630"/>
      <c r="BU19" s="630"/>
      <c r="BV19" s="630"/>
      <c r="BW19" s="630"/>
      <c r="BX19" s="630"/>
      <c r="CF19" s="65"/>
      <c r="CH19" s="57"/>
      <c r="CK19" s="317"/>
      <c r="CM19" s="317"/>
      <c r="CO19" s="317"/>
      <c r="CR19" s="614"/>
      <c r="CS19" s="614"/>
      <c r="CT19" s="614"/>
      <c r="CU19" s="614"/>
      <c r="CV19" s="614"/>
      <c r="CW19" s="614"/>
      <c r="CX19" s="416"/>
      <c r="CY19" s="68">
        <v>3</v>
      </c>
    </row>
    <row r="20" spans="1:103" ht="8.25" customHeight="1" thickBot="1" x14ac:dyDescent="0.2">
      <c r="A20" s="81">
        <v>3</v>
      </c>
      <c r="B20" s="417"/>
      <c r="C20" s="633"/>
      <c r="D20" s="633"/>
      <c r="E20" s="633"/>
      <c r="F20" s="633"/>
      <c r="G20" s="633"/>
      <c r="H20" s="633"/>
      <c r="I20" s="417"/>
      <c r="J20" s="55"/>
      <c r="K20" s="189"/>
      <c r="L20" s="55"/>
      <c r="M20" s="189"/>
      <c r="N20" s="55"/>
      <c r="O20" s="189"/>
      <c r="P20" s="55"/>
      <c r="Q20" s="77"/>
      <c r="R20" s="59"/>
      <c r="T20" s="75"/>
      <c r="U20" s="55"/>
      <c r="V20" s="55"/>
      <c r="W20" s="55"/>
      <c r="X20" s="55"/>
      <c r="Y20" s="55"/>
      <c r="Z20" s="55"/>
      <c r="AA20" s="55"/>
      <c r="AH20" s="629"/>
      <c r="AI20" s="629"/>
      <c r="AK20" s="630"/>
      <c r="AL20" s="630"/>
      <c r="AM20" s="630"/>
      <c r="AN20" s="630"/>
      <c r="AO20" s="630"/>
      <c r="AP20" s="630"/>
      <c r="AQ20" s="630"/>
      <c r="AR20" s="630"/>
      <c r="AS20" s="630"/>
      <c r="AT20" s="630"/>
      <c r="AU20" s="630"/>
      <c r="AV20" s="630"/>
      <c r="AW20" s="630"/>
      <c r="AX20" s="630"/>
      <c r="AY20" s="630"/>
      <c r="AZ20" s="630"/>
      <c r="BA20" s="630"/>
      <c r="BB20" s="630"/>
      <c r="BC20" s="630"/>
      <c r="BD20" s="630"/>
      <c r="BE20" s="630"/>
      <c r="BF20" s="630"/>
      <c r="BG20" s="630"/>
      <c r="BH20" s="630"/>
      <c r="BI20" s="630"/>
      <c r="BJ20" s="630"/>
      <c r="BK20" s="630"/>
      <c r="BL20" s="630"/>
      <c r="BM20" s="630"/>
      <c r="BN20" s="630"/>
      <c r="BO20" s="630"/>
      <c r="BP20" s="630"/>
      <c r="BQ20" s="630"/>
      <c r="BR20" s="630"/>
      <c r="BS20" s="630"/>
      <c r="BT20" s="630"/>
      <c r="BU20" s="630"/>
      <c r="BV20" s="630"/>
      <c r="BW20" s="630"/>
      <c r="BX20" s="630"/>
      <c r="CA20" s="55"/>
      <c r="CB20" s="55"/>
      <c r="CC20" s="55"/>
      <c r="CD20" s="55"/>
      <c r="CE20" s="55"/>
      <c r="CF20" s="76"/>
      <c r="CH20" s="57"/>
      <c r="CI20" s="59"/>
      <c r="CK20" s="188"/>
      <c r="CM20" s="188"/>
      <c r="CO20" s="188"/>
      <c r="CR20" s="614"/>
      <c r="CS20" s="614"/>
      <c r="CT20" s="614"/>
      <c r="CU20" s="614"/>
      <c r="CV20" s="614"/>
      <c r="CW20" s="614"/>
      <c r="CX20" s="416"/>
      <c r="CY20" s="68">
        <v>3</v>
      </c>
    </row>
    <row r="21" spans="1:103" ht="8.25" customHeight="1" x14ac:dyDescent="0.15">
      <c r="A21" s="318">
        <v>3</v>
      </c>
      <c r="B21" s="418"/>
      <c r="C21" s="613" t="s">
        <v>1120</v>
      </c>
      <c r="D21" s="613"/>
      <c r="E21" s="613"/>
      <c r="F21" s="613"/>
      <c r="G21" s="613"/>
      <c r="H21" s="613"/>
      <c r="I21" s="418"/>
      <c r="J21" s="62"/>
      <c r="K21" s="319"/>
      <c r="L21" s="62"/>
      <c r="M21" s="319"/>
      <c r="N21" s="62"/>
      <c r="O21" s="319"/>
      <c r="P21" s="62"/>
      <c r="Q21" s="320"/>
      <c r="AH21" s="629" t="s">
        <v>1119</v>
      </c>
      <c r="AI21" s="629"/>
      <c r="AK21" s="650" t="s">
        <v>191</v>
      </c>
      <c r="AL21" s="650"/>
      <c r="AM21" s="650"/>
      <c r="AN21" s="650"/>
      <c r="AO21" s="650"/>
      <c r="AP21" s="650"/>
      <c r="AQ21" s="650"/>
      <c r="AR21" s="650"/>
      <c r="AS21" s="650"/>
      <c r="AT21" s="650"/>
      <c r="AU21" s="650"/>
      <c r="AV21" s="650"/>
      <c r="AW21" s="650"/>
      <c r="AX21" s="650"/>
      <c r="AY21" s="650"/>
      <c r="AZ21" s="650"/>
      <c r="BA21" s="650"/>
      <c r="BB21" s="650"/>
      <c r="BC21" s="650"/>
      <c r="BD21" s="650"/>
      <c r="BE21" s="650"/>
      <c r="BF21" s="650"/>
      <c r="BG21" s="650"/>
      <c r="BH21" s="650"/>
      <c r="BI21" s="650"/>
      <c r="BJ21" s="650"/>
      <c r="BK21" s="650"/>
      <c r="BL21" s="650"/>
      <c r="BM21" s="650"/>
      <c r="BN21" s="650"/>
      <c r="BO21" s="650"/>
      <c r="BP21" s="650"/>
      <c r="BQ21" s="650"/>
      <c r="BR21" s="650"/>
      <c r="BS21" s="650"/>
      <c r="BT21" s="650"/>
      <c r="BU21" s="650"/>
      <c r="BV21" s="650"/>
      <c r="BW21" s="650"/>
      <c r="CH21" s="57"/>
      <c r="CI21" s="59"/>
      <c r="CK21" s="74"/>
      <c r="CM21" s="317"/>
      <c r="CO21" s="317"/>
      <c r="CR21" s="614"/>
      <c r="CS21" s="614"/>
      <c r="CT21" s="614"/>
      <c r="CU21" s="614"/>
      <c r="CV21" s="614"/>
      <c r="CW21" s="614"/>
      <c r="CX21" s="416"/>
      <c r="CY21" s="68">
        <v>3</v>
      </c>
    </row>
    <row r="22" spans="1:103" ht="8.25" customHeight="1" thickBot="1" x14ac:dyDescent="0.2">
      <c r="B22" s="416"/>
      <c r="C22" s="614"/>
      <c r="D22" s="614"/>
      <c r="E22" s="614"/>
      <c r="F22" s="614"/>
      <c r="G22" s="614"/>
      <c r="H22" s="614"/>
      <c r="I22" s="416"/>
      <c r="J22" s="55"/>
      <c r="K22" s="55"/>
      <c r="Q22" s="57"/>
      <c r="R22" s="59"/>
      <c r="AH22" s="629"/>
      <c r="AI22" s="629"/>
      <c r="AK22" s="650"/>
      <c r="AL22" s="650"/>
      <c r="AM22" s="650"/>
      <c r="AN22" s="650"/>
      <c r="AO22" s="650"/>
      <c r="AP22" s="650"/>
      <c r="AQ22" s="650"/>
      <c r="AR22" s="650"/>
      <c r="AS22" s="650"/>
      <c r="AT22" s="650"/>
      <c r="AU22" s="650"/>
      <c r="AV22" s="650"/>
      <c r="AW22" s="650"/>
      <c r="AX22" s="650"/>
      <c r="AY22" s="650"/>
      <c r="AZ22" s="650"/>
      <c r="BA22" s="650"/>
      <c r="BB22" s="650"/>
      <c r="BC22" s="650"/>
      <c r="BD22" s="650"/>
      <c r="BE22" s="650"/>
      <c r="BF22" s="650"/>
      <c r="BG22" s="650"/>
      <c r="BH22" s="650"/>
      <c r="BI22" s="650"/>
      <c r="BJ22" s="650"/>
      <c r="BK22" s="650"/>
      <c r="BL22" s="650"/>
      <c r="BM22" s="650"/>
      <c r="BN22" s="650"/>
      <c r="BO22" s="650"/>
      <c r="BP22" s="650"/>
      <c r="BQ22" s="650"/>
      <c r="BR22" s="650"/>
      <c r="BS22" s="650"/>
      <c r="BT22" s="650"/>
      <c r="BU22" s="650"/>
      <c r="BV22" s="650"/>
      <c r="BW22" s="650"/>
      <c r="CH22" s="57"/>
      <c r="CI22" s="59"/>
      <c r="CK22" s="323"/>
      <c r="CO22" s="55"/>
      <c r="CP22" s="55"/>
      <c r="CR22" s="614"/>
      <c r="CS22" s="614"/>
      <c r="CT22" s="614"/>
      <c r="CU22" s="614"/>
      <c r="CV22" s="614"/>
      <c r="CW22" s="614"/>
      <c r="CX22" s="416"/>
    </row>
    <row r="23" spans="1:103" ht="8.25" customHeight="1" x14ac:dyDescent="0.15">
      <c r="A23" s="68">
        <v>2</v>
      </c>
      <c r="B23" s="416"/>
      <c r="C23" s="614"/>
      <c r="D23" s="614"/>
      <c r="E23" s="614"/>
      <c r="F23" s="614"/>
      <c r="G23" s="614"/>
      <c r="H23" s="614"/>
      <c r="I23" s="416"/>
      <c r="J23" s="78"/>
      <c r="K23" s="79"/>
      <c r="M23" s="188"/>
      <c r="O23" s="188"/>
      <c r="Q23" s="57"/>
      <c r="R23" s="59"/>
      <c r="T23" s="61"/>
      <c r="U23" s="62"/>
      <c r="V23" s="62"/>
      <c r="W23" s="62"/>
      <c r="X23" s="62"/>
      <c r="Y23" s="62"/>
      <c r="Z23" s="62"/>
      <c r="AA23" s="62"/>
      <c r="AH23" s="629" t="s">
        <v>1118</v>
      </c>
      <c r="AI23" s="629"/>
      <c r="AK23" s="630" t="s">
        <v>192</v>
      </c>
      <c r="AL23" s="630"/>
      <c r="AM23" s="630"/>
      <c r="AN23" s="630"/>
      <c r="AO23" s="630"/>
      <c r="AP23" s="630"/>
      <c r="AQ23" s="630"/>
      <c r="AR23" s="630"/>
      <c r="AS23" s="630"/>
      <c r="AT23" s="630"/>
      <c r="AU23" s="630"/>
      <c r="AV23" s="630"/>
      <c r="AW23" s="630"/>
      <c r="AX23" s="630"/>
      <c r="AY23" s="630"/>
      <c r="AZ23" s="630"/>
      <c r="BA23" s="630"/>
      <c r="BB23" s="630"/>
      <c r="BC23" s="630"/>
      <c r="BD23" s="630"/>
      <c r="BE23" s="630"/>
      <c r="BF23" s="630"/>
      <c r="BG23" s="630"/>
      <c r="BH23" s="630"/>
      <c r="BI23" s="630"/>
      <c r="BJ23" s="630"/>
      <c r="BK23" s="630"/>
      <c r="BL23" s="630"/>
      <c r="BM23" s="630"/>
      <c r="BN23" s="630"/>
      <c r="BO23" s="630"/>
      <c r="BP23" s="630"/>
      <c r="BQ23" s="630"/>
      <c r="BR23" s="630"/>
      <c r="BS23" s="630"/>
      <c r="BT23" s="630"/>
      <c r="BU23" s="630"/>
      <c r="BV23" s="630"/>
      <c r="BW23" s="630"/>
      <c r="CA23" s="62"/>
      <c r="CB23" s="62"/>
      <c r="CC23" s="62"/>
      <c r="CD23" s="62"/>
      <c r="CE23" s="62"/>
      <c r="CF23" s="63"/>
      <c r="CH23" s="57"/>
      <c r="CI23" s="59"/>
      <c r="CJ23" s="57"/>
      <c r="CK23" s="188"/>
      <c r="CM23" s="188"/>
      <c r="CO23" s="78"/>
      <c r="CP23" s="79"/>
      <c r="CQ23" s="64"/>
      <c r="CR23" s="614"/>
      <c r="CS23" s="614"/>
      <c r="CT23" s="614"/>
      <c r="CU23" s="614"/>
      <c r="CV23" s="614"/>
      <c r="CW23" s="614"/>
      <c r="CX23" s="416"/>
      <c r="CY23" s="68">
        <v>2</v>
      </c>
    </row>
    <row r="24" spans="1:103" ht="8.25" customHeight="1" thickBot="1" x14ac:dyDescent="0.2">
      <c r="A24" s="81">
        <v>2</v>
      </c>
      <c r="B24" s="417"/>
      <c r="C24" s="615"/>
      <c r="D24" s="615"/>
      <c r="E24" s="615"/>
      <c r="F24" s="615"/>
      <c r="G24" s="615"/>
      <c r="H24" s="615"/>
      <c r="I24" s="417"/>
      <c r="J24" s="71"/>
      <c r="K24" s="72"/>
      <c r="L24" s="55"/>
      <c r="M24" s="82"/>
      <c r="N24" s="55"/>
      <c r="O24" s="82"/>
      <c r="P24" s="55"/>
      <c r="Q24" s="77"/>
      <c r="R24" s="59"/>
      <c r="T24" s="64"/>
      <c r="AH24" s="629"/>
      <c r="AI24" s="629"/>
      <c r="AK24" s="630"/>
      <c r="AL24" s="630"/>
      <c r="AM24" s="630"/>
      <c r="AN24" s="630"/>
      <c r="AO24" s="630"/>
      <c r="AP24" s="630"/>
      <c r="AQ24" s="630"/>
      <c r="AR24" s="630"/>
      <c r="AS24" s="630"/>
      <c r="AT24" s="630"/>
      <c r="AU24" s="630"/>
      <c r="AV24" s="630"/>
      <c r="AW24" s="630"/>
      <c r="AX24" s="630"/>
      <c r="AY24" s="630"/>
      <c r="AZ24" s="630"/>
      <c r="BA24" s="630"/>
      <c r="BB24" s="630"/>
      <c r="BC24" s="630"/>
      <c r="BD24" s="630"/>
      <c r="BE24" s="630"/>
      <c r="BF24" s="630"/>
      <c r="BG24" s="630"/>
      <c r="BH24" s="630"/>
      <c r="BI24" s="630"/>
      <c r="BJ24" s="630"/>
      <c r="BK24" s="630"/>
      <c r="BL24" s="630"/>
      <c r="BM24" s="630"/>
      <c r="BN24" s="630"/>
      <c r="BO24" s="630"/>
      <c r="BP24" s="630"/>
      <c r="BQ24" s="630"/>
      <c r="BR24" s="630"/>
      <c r="BS24" s="630"/>
      <c r="BT24" s="630"/>
      <c r="BU24" s="630"/>
      <c r="BV24" s="630"/>
      <c r="BW24" s="630"/>
      <c r="CF24" s="65"/>
      <c r="CH24" s="57"/>
      <c r="CI24" s="59"/>
      <c r="CK24" s="73"/>
      <c r="CM24" s="73"/>
      <c r="CO24" s="71"/>
      <c r="CP24" s="72"/>
      <c r="CR24" s="614"/>
      <c r="CS24" s="614"/>
      <c r="CT24" s="614"/>
      <c r="CU24" s="614"/>
      <c r="CV24" s="614"/>
      <c r="CW24" s="614"/>
      <c r="CX24" s="416"/>
      <c r="CY24" s="68">
        <v>2</v>
      </c>
    </row>
    <row r="25" spans="1:103" ht="8.25" customHeight="1" x14ac:dyDescent="0.15">
      <c r="A25" s="68">
        <v>2</v>
      </c>
      <c r="B25" s="416"/>
      <c r="C25" s="614" t="s">
        <v>1117</v>
      </c>
      <c r="D25" s="614"/>
      <c r="E25" s="614"/>
      <c r="F25" s="614"/>
      <c r="G25" s="614"/>
      <c r="H25" s="614"/>
      <c r="I25" s="509"/>
      <c r="K25" s="324"/>
      <c r="M25" s="317"/>
      <c r="O25" s="317"/>
      <c r="Q25" s="57"/>
      <c r="R25" s="59"/>
      <c r="T25" s="64"/>
      <c r="AH25" s="629" t="s">
        <v>1116</v>
      </c>
      <c r="AI25" s="629"/>
      <c r="AK25" s="630" t="s">
        <v>193</v>
      </c>
      <c r="AL25" s="630"/>
      <c r="AM25" s="630"/>
      <c r="AN25" s="630"/>
      <c r="AO25" s="630"/>
      <c r="AP25" s="630"/>
      <c r="AQ25" s="630"/>
      <c r="AR25" s="630"/>
      <c r="AS25" s="630"/>
      <c r="AT25" s="630"/>
      <c r="AU25" s="630"/>
      <c r="AV25" s="630"/>
      <c r="AW25" s="630"/>
      <c r="AX25" s="630"/>
      <c r="AY25" s="630"/>
      <c r="AZ25" s="630"/>
      <c r="BA25" s="630"/>
      <c r="BB25" s="630"/>
      <c r="BC25" s="630"/>
      <c r="BD25" s="630"/>
      <c r="BE25" s="630"/>
      <c r="BF25" s="630"/>
      <c r="BG25" s="630"/>
      <c r="BH25" s="630"/>
      <c r="BI25" s="630"/>
      <c r="BJ25" s="630"/>
      <c r="BK25" s="630"/>
      <c r="BL25" s="630"/>
      <c r="BM25" s="630"/>
      <c r="BN25" s="630"/>
      <c r="BO25" s="630"/>
      <c r="BP25" s="630"/>
      <c r="BQ25" s="630"/>
      <c r="BR25" s="630"/>
      <c r="BS25" s="630"/>
      <c r="BT25" s="630"/>
      <c r="BU25" s="630"/>
      <c r="BV25" s="630"/>
      <c r="BW25" s="630"/>
      <c r="CF25" s="65"/>
      <c r="CH25" s="57"/>
      <c r="CI25" s="59"/>
      <c r="CK25" s="188"/>
      <c r="CM25" s="188"/>
      <c r="CR25" s="614"/>
      <c r="CS25" s="614"/>
      <c r="CT25" s="614"/>
      <c r="CU25" s="614"/>
      <c r="CV25" s="614"/>
      <c r="CW25" s="614"/>
      <c r="CX25" s="416"/>
      <c r="CY25" s="68">
        <v>2</v>
      </c>
    </row>
    <row r="26" spans="1:103" ht="8.25" customHeight="1" x14ac:dyDescent="0.15">
      <c r="A26" s="68">
        <v>3</v>
      </c>
      <c r="B26" s="416"/>
      <c r="C26" s="614"/>
      <c r="D26" s="614"/>
      <c r="E26" s="614"/>
      <c r="F26" s="614"/>
      <c r="G26" s="614"/>
      <c r="H26" s="614"/>
      <c r="I26" s="416"/>
      <c r="K26" s="188"/>
      <c r="M26" s="188"/>
      <c r="O26" s="188"/>
      <c r="Q26" s="57"/>
      <c r="R26" s="59"/>
      <c r="T26" s="64"/>
      <c r="AH26" s="629"/>
      <c r="AI26" s="629"/>
      <c r="AK26" s="630"/>
      <c r="AL26" s="630"/>
      <c r="AM26" s="630"/>
      <c r="AN26" s="630"/>
      <c r="AO26" s="630"/>
      <c r="AP26" s="630"/>
      <c r="AQ26" s="630"/>
      <c r="AR26" s="630"/>
      <c r="AS26" s="630"/>
      <c r="AT26" s="630"/>
      <c r="AU26" s="630"/>
      <c r="AV26" s="630"/>
      <c r="AW26" s="630"/>
      <c r="AX26" s="630"/>
      <c r="AY26" s="630"/>
      <c r="AZ26" s="630"/>
      <c r="BA26" s="630"/>
      <c r="BB26" s="630"/>
      <c r="BC26" s="630"/>
      <c r="BD26" s="630"/>
      <c r="BE26" s="630"/>
      <c r="BF26" s="630"/>
      <c r="BG26" s="630"/>
      <c r="BH26" s="630"/>
      <c r="BI26" s="630"/>
      <c r="BJ26" s="630"/>
      <c r="BK26" s="630"/>
      <c r="BL26" s="630"/>
      <c r="BM26" s="630"/>
      <c r="BN26" s="630"/>
      <c r="BO26" s="630"/>
      <c r="BP26" s="630"/>
      <c r="BQ26" s="630"/>
      <c r="BR26" s="630"/>
      <c r="BS26" s="630"/>
      <c r="BT26" s="630"/>
      <c r="BU26" s="630"/>
      <c r="BV26" s="630"/>
      <c r="BW26" s="630"/>
      <c r="CF26" s="65"/>
      <c r="CH26" s="57"/>
      <c r="CK26" s="188"/>
      <c r="CM26" s="188"/>
      <c r="CO26" s="188"/>
      <c r="CR26" s="614"/>
      <c r="CS26" s="614"/>
      <c r="CT26" s="614"/>
      <c r="CU26" s="614"/>
      <c r="CV26" s="614"/>
      <c r="CW26" s="614"/>
      <c r="CX26" s="416"/>
      <c r="CY26" s="68">
        <v>3</v>
      </c>
    </row>
    <row r="27" spans="1:103" ht="8.25" customHeight="1" thickBot="1" x14ac:dyDescent="0.2">
      <c r="A27" s="68">
        <v>3</v>
      </c>
      <c r="B27" s="511"/>
      <c r="C27" s="614"/>
      <c r="D27" s="614"/>
      <c r="E27" s="614"/>
      <c r="F27" s="614"/>
      <c r="G27" s="614"/>
      <c r="H27" s="614"/>
      <c r="I27" s="416"/>
      <c r="K27" s="188"/>
      <c r="M27" s="188"/>
      <c r="O27" s="188"/>
      <c r="Q27" s="57"/>
      <c r="R27" s="59"/>
      <c r="T27" s="64"/>
      <c r="AX27" s="65"/>
      <c r="BB27" s="64"/>
      <c r="CF27" s="65"/>
      <c r="CH27" s="57"/>
      <c r="CI27" s="66"/>
      <c r="CJ27" s="55"/>
      <c r="CK27" s="189"/>
      <c r="CL27" s="55"/>
      <c r="CM27" s="189"/>
      <c r="CN27" s="55"/>
      <c r="CO27" s="189"/>
      <c r="CP27" s="55"/>
      <c r="CQ27" s="55"/>
      <c r="CR27" s="615"/>
      <c r="CS27" s="615"/>
      <c r="CT27" s="615"/>
      <c r="CU27" s="615"/>
      <c r="CV27" s="615"/>
      <c r="CW27" s="615"/>
      <c r="CX27" s="417"/>
      <c r="CY27" s="81">
        <v>3</v>
      </c>
    </row>
    <row r="28" spans="1:103" ht="8.25" customHeight="1" x14ac:dyDescent="0.15">
      <c r="A28" s="68">
        <v>3</v>
      </c>
      <c r="B28" s="511"/>
      <c r="C28" s="614"/>
      <c r="D28" s="614"/>
      <c r="E28" s="614"/>
      <c r="F28" s="614"/>
      <c r="G28" s="614"/>
      <c r="H28" s="614"/>
      <c r="I28" s="511"/>
      <c r="K28" s="317"/>
      <c r="M28" s="317"/>
      <c r="O28" s="317"/>
      <c r="Q28" s="57"/>
      <c r="R28" s="59"/>
      <c r="T28" s="64"/>
      <c r="AX28" s="65"/>
      <c r="BB28" s="64"/>
      <c r="CF28" s="65"/>
      <c r="CH28" s="57"/>
      <c r="CK28" s="317"/>
      <c r="CM28" s="317"/>
      <c r="CO28" s="317"/>
      <c r="CR28" s="613" t="s">
        <v>1115</v>
      </c>
      <c r="CS28" s="613"/>
      <c r="CT28" s="613"/>
      <c r="CU28" s="613"/>
      <c r="CV28" s="613"/>
      <c r="CW28" s="613"/>
      <c r="CX28" s="416"/>
      <c r="CY28" s="68">
        <v>3</v>
      </c>
    </row>
    <row r="29" spans="1:103" ht="8.4499999999999993" customHeight="1" x14ac:dyDescent="0.15">
      <c r="A29" s="68">
        <v>3</v>
      </c>
      <c r="B29" s="511"/>
      <c r="C29" s="614"/>
      <c r="D29" s="614"/>
      <c r="E29" s="614"/>
      <c r="F29" s="614"/>
      <c r="G29" s="614"/>
      <c r="H29" s="614"/>
      <c r="I29" s="511"/>
      <c r="K29" s="317"/>
      <c r="M29" s="317"/>
      <c r="O29" s="317"/>
      <c r="Q29" s="57"/>
      <c r="R29" s="59"/>
      <c r="T29" s="64"/>
      <c r="AX29" s="65"/>
      <c r="BB29" s="64"/>
      <c r="CF29" s="65"/>
      <c r="CH29" s="57"/>
      <c r="CK29" s="317"/>
      <c r="CM29" s="317"/>
      <c r="CO29" s="317"/>
      <c r="CR29" s="614"/>
      <c r="CS29" s="614"/>
      <c r="CT29" s="614"/>
      <c r="CU29" s="614"/>
      <c r="CV29" s="614"/>
      <c r="CW29" s="614"/>
      <c r="CX29" s="416"/>
      <c r="CY29" s="68">
        <v>3</v>
      </c>
    </row>
    <row r="30" spans="1:103" ht="8.25" customHeight="1" x14ac:dyDescent="0.15">
      <c r="A30" s="68">
        <v>3</v>
      </c>
      <c r="B30" s="511"/>
      <c r="C30" s="614"/>
      <c r="D30" s="614"/>
      <c r="E30" s="614"/>
      <c r="F30" s="614"/>
      <c r="G30" s="614"/>
      <c r="H30" s="614"/>
      <c r="I30" s="511"/>
      <c r="K30" s="317"/>
      <c r="M30" s="317"/>
      <c r="O30" s="317"/>
      <c r="Q30" s="57"/>
      <c r="R30" s="59"/>
      <c r="T30" s="64"/>
      <c r="AX30" s="65"/>
      <c r="BB30" s="64"/>
      <c r="CF30" s="65"/>
      <c r="CH30" s="57"/>
      <c r="CI30" s="59"/>
      <c r="CK30" s="73"/>
      <c r="CM30" s="73"/>
      <c r="CO30" s="317"/>
      <c r="CR30" s="614"/>
      <c r="CS30" s="614"/>
      <c r="CT30" s="614"/>
      <c r="CU30" s="614"/>
      <c r="CV30" s="614"/>
      <c r="CW30" s="614"/>
      <c r="CX30" s="416"/>
      <c r="CY30" s="68">
        <v>3</v>
      </c>
    </row>
    <row r="31" spans="1:103" ht="8.25" customHeight="1" thickBot="1" x14ac:dyDescent="0.2">
      <c r="A31" s="81">
        <v>3</v>
      </c>
      <c r="B31" s="417"/>
      <c r="C31" s="615"/>
      <c r="D31" s="615"/>
      <c r="E31" s="615"/>
      <c r="F31" s="615"/>
      <c r="G31" s="615"/>
      <c r="H31" s="615"/>
      <c r="I31" s="417"/>
      <c r="J31" s="55"/>
      <c r="K31" s="82"/>
      <c r="L31" s="55"/>
      <c r="M31" s="82"/>
      <c r="N31" s="55"/>
      <c r="O31" s="82"/>
      <c r="P31" s="55"/>
      <c r="Q31" s="77"/>
      <c r="R31" s="59"/>
      <c r="T31" s="64"/>
      <c r="AX31" s="65"/>
      <c r="BB31" s="64"/>
      <c r="CF31" s="65"/>
      <c r="CH31" s="57"/>
      <c r="CI31" s="59"/>
      <c r="CK31" s="73"/>
      <c r="CM31" s="73"/>
      <c r="CO31" s="317"/>
      <c r="CR31" s="614"/>
      <c r="CS31" s="614"/>
      <c r="CT31" s="614"/>
      <c r="CU31" s="614"/>
      <c r="CV31" s="614"/>
      <c r="CW31" s="614"/>
      <c r="CX31" s="416"/>
      <c r="CY31" s="68">
        <v>3</v>
      </c>
    </row>
    <row r="32" spans="1:103" ht="8.25" customHeight="1" thickBot="1" x14ac:dyDescent="0.2">
      <c r="B32" s="416"/>
      <c r="C32" s="631" t="s">
        <v>1114</v>
      </c>
      <c r="D32" s="631"/>
      <c r="E32" s="631"/>
      <c r="F32" s="631"/>
      <c r="G32" s="631"/>
      <c r="H32" s="631"/>
      <c r="I32" s="416"/>
      <c r="J32" s="55"/>
      <c r="K32" s="55"/>
      <c r="Q32" s="57"/>
      <c r="R32" s="59"/>
      <c r="T32" s="64"/>
      <c r="AX32" s="65"/>
      <c r="BB32" s="64"/>
      <c r="CF32" s="65"/>
      <c r="CH32" s="57"/>
      <c r="CK32" s="323"/>
      <c r="CM32" s="323"/>
      <c r="CO32" s="55"/>
      <c r="CP32" s="55"/>
      <c r="CR32" s="614"/>
      <c r="CS32" s="614"/>
      <c r="CT32" s="614"/>
      <c r="CU32" s="614"/>
      <c r="CV32" s="614"/>
      <c r="CW32" s="614"/>
      <c r="CX32" s="416"/>
    </row>
    <row r="33" spans="1:103" ht="8.25" customHeight="1" x14ac:dyDescent="0.15">
      <c r="A33" s="68">
        <v>2</v>
      </c>
      <c r="B33" s="416"/>
      <c r="C33" s="632"/>
      <c r="D33" s="632"/>
      <c r="E33" s="632"/>
      <c r="F33" s="632"/>
      <c r="G33" s="632"/>
      <c r="H33" s="632"/>
      <c r="I33" s="416"/>
      <c r="J33" s="69"/>
      <c r="K33" s="70"/>
      <c r="M33" s="73"/>
      <c r="O33" s="73"/>
      <c r="Q33" s="57"/>
      <c r="R33" s="59"/>
      <c r="T33" s="64"/>
      <c r="AX33" s="65"/>
      <c r="BB33" s="64"/>
      <c r="CF33" s="65"/>
      <c r="CH33" s="57"/>
      <c r="CI33" s="59"/>
      <c r="CJ33" s="57"/>
      <c r="CK33" s="188"/>
      <c r="CM33" s="188"/>
      <c r="CO33" s="78"/>
      <c r="CP33" s="79"/>
      <c r="CQ33" s="64"/>
      <c r="CR33" s="614"/>
      <c r="CS33" s="614"/>
      <c r="CT33" s="614"/>
      <c r="CU33" s="614"/>
      <c r="CV33" s="614"/>
      <c r="CW33" s="614"/>
      <c r="CX33" s="416"/>
      <c r="CY33" s="68">
        <v>2</v>
      </c>
    </row>
    <row r="34" spans="1:103" ht="8.25" customHeight="1" thickBot="1" x14ac:dyDescent="0.2">
      <c r="A34" s="68">
        <v>2</v>
      </c>
      <c r="B34" s="416"/>
      <c r="C34" s="632"/>
      <c r="D34" s="632"/>
      <c r="E34" s="632"/>
      <c r="F34" s="632"/>
      <c r="G34" s="632"/>
      <c r="H34" s="632"/>
      <c r="I34" s="416"/>
      <c r="J34" s="71"/>
      <c r="K34" s="72"/>
      <c r="M34" s="73"/>
      <c r="O34" s="73"/>
      <c r="Q34" s="57"/>
      <c r="R34" s="59"/>
      <c r="T34" s="64"/>
      <c r="AX34" s="65"/>
      <c r="BB34" s="64"/>
      <c r="CF34" s="65"/>
      <c r="CH34" s="57"/>
      <c r="CI34" s="59"/>
      <c r="CK34" s="73"/>
      <c r="CM34" s="73"/>
      <c r="CO34" s="71"/>
      <c r="CP34" s="72"/>
      <c r="CR34" s="614"/>
      <c r="CS34" s="614"/>
      <c r="CT34" s="614"/>
      <c r="CU34" s="614"/>
      <c r="CV34" s="614"/>
      <c r="CW34" s="614"/>
      <c r="CX34" s="416"/>
      <c r="CY34" s="68">
        <v>2</v>
      </c>
    </row>
    <row r="35" spans="1:103" ht="8.25" customHeight="1" x14ac:dyDescent="0.15">
      <c r="A35" s="68">
        <v>2</v>
      </c>
      <c r="B35" s="416"/>
      <c r="C35" s="632"/>
      <c r="D35" s="632"/>
      <c r="E35" s="632"/>
      <c r="F35" s="632"/>
      <c r="G35" s="632"/>
      <c r="H35" s="632"/>
      <c r="I35" s="416"/>
      <c r="M35" s="188"/>
      <c r="O35" s="188"/>
      <c r="Q35" s="57"/>
      <c r="R35" s="59"/>
      <c r="T35" s="64"/>
      <c r="AX35" s="65"/>
      <c r="BB35" s="64"/>
      <c r="CF35" s="65"/>
      <c r="CH35" s="57"/>
      <c r="CI35" s="59"/>
      <c r="CK35" s="188"/>
      <c r="CM35" s="188"/>
      <c r="CR35" s="614"/>
      <c r="CS35" s="614"/>
      <c r="CT35" s="614"/>
      <c r="CU35" s="614"/>
      <c r="CV35" s="614"/>
      <c r="CW35" s="614"/>
      <c r="CX35" s="416"/>
      <c r="CY35" s="68">
        <v>2</v>
      </c>
    </row>
    <row r="36" spans="1:103" ht="8.25" customHeight="1" thickBot="1" x14ac:dyDescent="0.2">
      <c r="A36" s="68">
        <v>3</v>
      </c>
      <c r="B36" s="416"/>
      <c r="C36" s="632"/>
      <c r="D36" s="632"/>
      <c r="E36" s="632"/>
      <c r="F36" s="632"/>
      <c r="G36" s="632"/>
      <c r="H36" s="632"/>
      <c r="I36" s="416"/>
      <c r="K36" s="188"/>
      <c r="M36" s="188"/>
      <c r="O36" s="188"/>
      <c r="Q36" s="57"/>
      <c r="R36" s="59"/>
      <c r="T36" s="7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76"/>
      <c r="BB36" s="7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76"/>
      <c r="CH36" s="57"/>
      <c r="CK36" s="188"/>
      <c r="CM36" s="188"/>
      <c r="CO36" s="188"/>
      <c r="CR36" s="614"/>
      <c r="CS36" s="614"/>
      <c r="CT36" s="614"/>
      <c r="CU36" s="614"/>
      <c r="CV36" s="614"/>
      <c r="CW36" s="614"/>
      <c r="CX36" s="416"/>
      <c r="CY36" s="68">
        <v>3</v>
      </c>
    </row>
    <row r="37" spans="1:103" ht="8.25" customHeight="1" x14ac:dyDescent="0.15">
      <c r="A37" s="68">
        <v>3</v>
      </c>
      <c r="B37" s="416"/>
      <c r="C37" s="632"/>
      <c r="D37" s="632"/>
      <c r="E37" s="632"/>
      <c r="F37" s="632"/>
      <c r="G37" s="632"/>
      <c r="H37" s="632"/>
      <c r="I37" s="416"/>
      <c r="K37" s="188"/>
      <c r="M37" s="188"/>
      <c r="O37" s="188"/>
      <c r="Q37" s="57"/>
      <c r="R37" s="59"/>
      <c r="CH37" s="57"/>
      <c r="CI37" s="59"/>
      <c r="CK37" s="188"/>
      <c r="CM37" s="188"/>
      <c r="CO37" s="188"/>
      <c r="CR37" s="614"/>
      <c r="CS37" s="614"/>
      <c r="CT37" s="614"/>
      <c r="CU37" s="614"/>
      <c r="CV37" s="614"/>
      <c r="CW37" s="614"/>
      <c r="CX37" s="416"/>
      <c r="CY37" s="68">
        <v>3</v>
      </c>
    </row>
    <row r="38" spans="1:103" ht="8.25" customHeight="1" thickBot="1" x14ac:dyDescent="0.2">
      <c r="A38" s="68">
        <v>3</v>
      </c>
      <c r="B38" s="511"/>
      <c r="C38" s="632"/>
      <c r="D38" s="632"/>
      <c r="E38" s="632"/>
      <c r="F38" s="632"/>
      <c r="G38" s="632"/>
      <c r="H38" s="632"/>
      <c r="I38" s="511"/>
      <c r="K38" s="317"/>
      <c r="M38" s="317"/>
      <c r="O38" s="317"/>
      <c r="Q38" s="57"/>
      <c r="R38" s="59"/>
      <c r="CH38" s="57"/>
      <c r="CK38" s="317"/>
      <c r="CM38" s="317"/>
      <c r="CO38" s="317"/>
      <c r="CR38" s="614"/>
      <c r="CS38" s="614"/>
      <c r="CT38" s="614"/>
      <c r="CU38" s="614"/>
      <c r="CV38" s="614"/>
      <c r="CW38" s="614"/>
      <c r="CX38" s="416"/>
      <c r="CY38" s="68">
        <v>3</v>
      </c>
    </row>
    <row r="39" spans="1:103" ht="8.25" customHeight="1" x14ac:dyDescent="0.15">
      <c r="A39" s="68">
        <v>3</v>
      </c>
      <c r="B39" s="511"/>
      <c r="C39" s="632"/>
      <c r="D39" s="632"/>
      <c r="E39" s="632"/>
      <c r="F39" s="632"/>
      <c r="G39" s="632"/>
      <c r="H39" s="632"/>
      <c r="I39" s="511"/>
      <c r="K39" s="188"/>
      <c r="M39" s="188"/>
      <c r="O39" s="188"/>
      <c r="Q39" s="57"/>
      <c r="R39" s="59"/>
      <c r="T39" s="61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3"/>
      <c r="BB39" s="61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3"/>
      <c r="CH39" s="57"/>
      <c r="CK39" s="317"/>
      <c r="CM39" s="317"/>
      <c r="CO39" s="317"/>
      <c r="CR39" s="614"/>
      <c r="CS39" s="614"/>
      <c r="CT39" s="614"/>
      <c r="CU39" s="614"/>
      <c r="CV39" s="614"/>
      <c r="CW39" s="614"/>
      <c r="CX39" s="416"/>
      <c r="CY39" s="68">
        <v>3</v>
      </c>
    </row>
    <row r="40" spans="1:103" ht="8.25" customHeight="1" thickBot="1" x14ac:dyDescent="0.2">
      <c r="A40" s="81">
        <v>3</v>
      </c>
      <c r="B40" s="510"/>
      <c r="C40" s="633"/>
      <c r="D40" s="633"/>
      <c r="E40" s="633"/>
      <c r="F40" s="633"/>
      <c r="G40" s="633"/>
      <c r="H40" s="633"/>
      <c r="I40" s="510"/>
      <c r="J40" s="55"/>
      <c r="K40" s="82"/>
      <c r="L40" s="55"/>
      <c r="M40" s="82"/>
      <c r="N40" s="55"/>
      <c r="O40" s="82"/>
      <c r="P40" s="55"/>
      <c r="Q40" s="77"/>
      <c r="R40" s="59"/>
      <c r="T40" s="64"/>
      <c r="AX40" s="65"/>
      <c r="BB40" s="64"/>
      <c r="CF40" s="65"/>
      <c r="CH40" s="57"/>
      <c r="CI40" s="59"/>
      <c r="CK40" s="73"/>
      <c r="CM40" s="73"/>
      <c r="CO40" s="73"/>
      <c r="CR40" s="614"/>
      <c r="CS40" s="614"/>
      <c r="CT40" s="614"/>
      <c r="CU40" s="614"/>
      <c r="CV40" s="614"/>
      <c r="CW40" s="614"/>
      <c r="CX40" s="416"/>
      <c r="CY40" s="68">
        <v>3</v>
      </c>
    </row>
    <row r="41" spans="1:103" ht="8.25" customHeight="1" thickBot="1" x14ac:dyDescent="0.2">
      <c r="A41" s="68">
        <v>3</v>
      </c>
      <c r="B41" s="416"/>
      <c r="C41" s="613" t="s">
        <v>224</v>
      </c>
      <c r="D41" s="613"/>
      <c r="E41" s="613"/>
      <c r="F41" s="613"/>
      <c r="G41" s="613"/>
      <c r="H41" s="613"/>
      <c r="I41" s="416"/>
      <c r="K41" s="317"/>
      <c r="M41" s="317"/>
      <c r="O41" s="317"/>
      <c r="Q41" s="57"/>
      <c r="R41" s="59"/>
      <c r="T41" s="64"/>
      <c r="AX41" s="65"/>
      <c r="BB41" s="64"/>
      <c r="CF41" s="65"/>
      <c r="CH41" s="57"/>
      <c r="CI41" s="66"/>
      <c r="CJ41" s="55"/>
      <c r="CK41" s="189"/>
      <c r="CL41" s="55"/>
      <c r="CM41" s="189"/>
      <c r="CN41" s="55"/>
      <c r="CO41" s="189"/>
      <c r="CP41" s="55"/>
      <c r="CQ41" s="55"/>
      <c r="CR41" s="615"/>
      <c r="CS41" s="615"/>
      <c r="CT41" s="615"/>
      <c r="CU41" s="615"/>
      <c r="CV41" s="615"/>
      <c r="CW41" s="615"/>
      <c r="CX41" s="417"/>
      <c r="CY41" s="81">
        <v>3</v>
      </c>
    </row>
    <row r="42" spans="1:103" ht="8.25" customHeight="1" thickBot="1" x14ac:dyDescent="0.2">
      <c r="B42" s="416"/>
      <c r="C42" s="614"/>
      <c r="D42" s="614"/>
      <c r="E42" s="614"/>
      <c r="F42" s="614"/>
      <c r="G42" s="614"/>
      <c r="H42" s="614"/>
      <c r="I42" s="416"/>
      <c r="J42" s="55"/>
      <c r="K42" s="55"/>
      <c r="Q42" s="57"/>
      <c r="R42" s="59"/>
      <c r="T42" s="64"/>
      <c r="AX42" s="65"/>
      <c r="BB42" s="64"/>
      <c r="CF42" s="65"/>
      <c r="CH42" s="57"/>
      <c r="CI42" s="59"/>
      <c r="CK42" s="324"/>
      <c r="CM42" s="324"/>
      <c r="CO42" s="55"/>
      <c r="CR42" s="613" t="s">
        <v>1113</v>
      </c>
      <c r="CS42" s="613"/>
      <c r="CT42" s="613"/>
      <c r="CU42" s="613"/>
      <c r="CV42" s="613"/>
      <c r="CW42" s="613"/>
      <c r="CX42" s="509"/>
    </row>
    <row r="43" spans="1:103" ht="8.25" customHeight="1" x14ac:dyDescent="0.15">
      <c r="A43" s="68">
        <v>2</v>
      </c>
      <c r="B43" s="416"/>
      <c r="C43" s="614"/>
      <c r="D43" s="614"/>
      <c r="E43" s="614"/>
      <c r="F43" s="614"/>
      <c r="G43" s="614"/>
      <c r="H43" s="614"/>
      <c r="I43" s="416"/>
      <c r="J43" s="78"/>
      <c r="K43" s="79"/>
      <c r="M43" s="188"/>
      <c r="O43" s="188"/>
      <c r="Q43" s="57"/>
      <c r="R43" s="59"/>
      <c r="T43" s="64"/>
      <c r="AX43" s="65"/>
      <c r="BB43" s="64"/>
      <c r="CF43" s="65"/>
      <c r="CH43" s="57"/>
      <c r="CI43" s="59"/>
      <c r="CK43" s="188"/>
      <c r="CM43" s="188"/>
      <c r="CO43" s="69"/>
      <c r="CP43" s="70"/>
      <c r="CR43" s="614"/>
      <c r="CS43" s="614"/>
      <c r="CT43" s="614"/>
      <c r="CU43" s="614"/>
      <c r="CV43" s="614"/>
      <c r="CW43" s="614"/>
      <c r="CX43" s="509"/>
      <c r="CY43" s="68">
        <v>2</v>
      </c>
    </row>
    <row r="44" spans="1:103" ht="8.25" customHeight="1" thickBot="1" x14ac:dyDescent="0.2">
      <c r="A44" s="81">
        <v>2</v>
      </c>
      <c r="B44" s="417"/>
      <c r="C44" s="615"/>
      <c r="D44" s="615"/>
      <c r="E44" s="615"/>
      <c r="F44" s="615"/>
      <c r="G44" s="615"/>
      <c r="H44" s="615"/>
      <c r="I44" s="417"/>
      <c r="J44" s="71"/>
      <c r="K44" s="72"/>
      <c r="L44" s="55"/>
      <c r="M44" s="189"/>
      <c r="N44" s="55"/>
      <c r="O44" s="189"/>
      <c r="P44" s="55"/>
      <c r="Q44" s="77"/>
      <c r="R44" s="59"/>
      <c r="T44" s="64"/>
      <c r="AX44" s="65"/>
      <c r="BB44" s="64"/>
      <c r="CF44" s="65"/>
      <c r="CH44" s="57"/>
      <c r="CI44" s="59"/>
      <c r="CJ44" s="57"/>
      <c r="CK44" s="191"/>
      <c r="CL44" s="74"/>
      <c r="CM44" s="188"/>
      <c r="CN44" s="192"/>
      <c r="CO44" s="71"/>
      <c r="CP44" s="72"/>
      <c r="CQ44" s="64"/>
      <c r="CR44" s="614"/>
      <c r="CS44" s="614"/>
      <c r="CT44" s="614"/>
      <c r="CU44" s="614"/>
      <c r="CV44" s="614"/>
      <c r="CW44" s="614"/>
      <c r="CX44" s="509"/>
      <c r="CY44" s="68">
        <v>2</v>
      </c>
    </row>
    <row r="45" spans="1:103" ht="8.25" customHeight="1" x14ac:dyDescent="0.15">
      <c r="A45" s="68">
        <v>2</v>
      </c>
      <c r="B45" s="416"/>
      <c r="C45" s="613" t="s">
        <v>1112</v>
      </c>
      <c r="D45" s="613"/>
      <c r="E45" s="613"/>
      <c r="F45" s="613"/>
      <c r="G45" s="613"/>
      <c r="H45" s="613"/>
      <c r="I45" s="416"/>
      <c r="M45" s="317"/>
      <c r="O45" s="317"/>
      <c r="Q45" s="57"/>
      <c r="R45" s="59"/>
      <c r="T45" s="64"/>
      <c r="AX45" s="65"/>
      <c r="BB45" s="64"/>
      <c r="CF45" s="65"/>
      <c r="CH45" s="57"/>
      <c r="CI45" s="59"/>
      <c r="CK45" s="317"/>
      <c r="CM45" s="317"/>
      <c r="CR45" s="614"/>
      <c r="CS45" s="614"/>
      <c r="CT45" s="614"/>
      <c r="CU45" s="614"/>
      <c r="CV45" s="614"/>
      <c r="CW45" s="614"/>
      <c r="CX45" s="509"/>
      <c r="CY45" s="68">
        <v>2</v>
      </c>
    </row>
    <row r="46" spans="1:103" ht="8.25" customHeight="1" x14ac:dyDescent="0.15">
      <c r="A46" s="68">
        <v>3</v>
      </c>
      <c r="B46" s="416"/>
      <c r="C46" s="614"/>
      <c r="D46" s="614"/>
      <c r="E46" s="614"/>
      <c r="F46" s="614"/>
      <c r="G46" s="614"/>
      <c r="H46" s="614"/>
      <c r="I46" s="416"/>
      <c r="K46" s="188"/>
      <c r="M46" s="188"/>
      <c r="O46" s="188"/>
      <c r="Q46" s="57"/>
      <c r="R46" s="59"/>
      <c r="T46" s="64"/>
      <c r="AX46" s="65"/>
      <c r="BB46" s="64"/>
      <c r="CF46" s="65"/>
      <c r="CH46" s="57"/>
      <c r="CI46" s="59"/>
      <c r="CK46" s="188"/>
      <c r="CM46" s="188"/>
      <c r="CO46" s="188"/>
      <c r="CR46" s="614"/>
      <c r="CS46" s="614"/>
      <c r="CT46" s="614"/>
      <c r="CU46" s="614"/>
      <c r="CV46" s="614"/>
      <c r="CW46" s="614"/>
      <c r="CX46" s="509"/>
      <c r="CY46" s="68">
        <v>3</v>
      </c>
    </row>
    <row r="47" spans="1:103" ht="8.25" customHeight="1" x14ac:dyDescent="0.15">
      <c r="A47" s="68">
        <v>3</v>
      </c>
      <c r="B47" s="419"/>
      <c r="C47" s="614"/>
      <c r="D47" s="614"/>
      <c r="E47" s="614"/>
      <c r="F47" s="614"/>
      <c r="G47" s="614"/>
      <c r="H47" s="614"/>
      <c r="I47" s="419"/>
      <c r="K47" s="188"/>
      <c r="M47" s="188"/>
      <c r="O47" s="188"/>
      <c r="Q47" s="57"/>
      <c r="R47" s="59"/>
      <c r="T47" s="64"/>
      <c r="AX47" s="65"/>
      <c r="BB47" s="64"/>
      <c r="CF47" s="65"/>
      <c r="CH47" s="57"/>
      <c r="CI47" s="59"/>
      <c r="CK47" s="317"/>
      <c r="CM47" s="317"/>
      <c r="CO47" s="317"/>
      <c r="CR47" s="614"/>
      <c r="CS47" s="614"/>
      <c r="CT47" s="614"/>
      <c r="CU47" s="614"/>
      <c r="CV47" s="614"/>
      <c r="CW47" s="614"/>
      <c r="CX47" s="509"/>
      <c r="CY47" s="68">
        <v>3</v>
      </c>
    </row>
    <row r="48" spans="1:103" ht="8.25" customHeight="1" x14ac:dyDescent="0.15">
      <c r="A48" s="68">
        <v>3</v>
      </c>
      <c r="B48" s="416"/>
      <c r="C48" s="614"/>
      <c r="D48" s="614"/>
      <c r="E48" s="614"/>
      <c r="F48" s="614"/>
      <c r="G48" s="614"/>
      <c r="H48" s="614"/>
      <c r="I48" s="416"/>
      <c r="K48" s="188"/>
      <c r="M48" s="188"/>
      <c r="O48" s="188"/>
      <c r="Q48" s="57"/>
      <c r="R48" s="59"/>
      <c r="T48" s="64"/>
      <c r="AX48" s="65"/>
      <c r="BB48" s="64"/>
      <c r="CF48" s="65"/>
      <c r="CH48" s="57"/>
      <c r="CI48" s="59"/>
      <c r="CK48" s="317"/>
      <c r="CM48" s="317"/>
      <c r="CO48" s="317"/>
      <c r="CR48" s="614"/>
      <c r="CS48" s="614"/>
      <c r="CT48" s="614"/>
      <c r="CU48" s="614"/>
      <c r="CV48" s="614"/>
      <c r="CW48" s="614"/>
      <c r="CX48" s="509"/>
      <c r="CY48" s="68">
        <v>3</v>
      </c>
    </row>
    <row r="49" spans="1:103" ht="8.25" customHeight="1" x14ac:dyDescent="0.15">
      <c r="A49" s="68">
        <v>3</v>
      </c>
      <c r="B49" s="416"/>
      <c r="C49" s="614"/>
      <c r="D49" s="614"/>
      <c r="E49" s="614"/>
      <c r="F49" s="614"/>
      <c r="G49" s="614"/>
      <c r="H49" s="614"/>
      <c r="I49" s="416"/>
      <c r="K49" s="188"/>
      <c r="M49" s="188"/>
      <c r="O49" s="188"/>
      <c r="Q49" s="57"/>
      <c r="R49" s="59"/>
      <c r="T49" s="64"/>
      <c r="AX49" s="65"/>
      <c r="BB49" s="64"/>
      <c r="CF49" s="65"/>
      <c r="CH49" s="57"/>
      <c r="CI49" s="59"/>
      <c r="CK49" s="317"/>
      <c r="CM49" s="317"/>
      <c r="CO49" s="317"/>
      <c r="CR49" s="614"/>
      <c r="CS49" s="614"/>
      <c r="CT49" s="614"/>
      <c r="CU49" s="614"/>
      <c r="CV49" s="614"/>
      <c r="CW49" s="614"/>
      <c r="CX49" s="509"/>
      <c r="CY49" s="68">
        <v>3</v>
      </c>
    </row>
    <row r="50" spans="1:103" ht="8.25" customHeight="1" x14ac:dyDescent="0.15">
      <c r="A50" s="68">
        <v>3</v>
      </c>
      <c r="B50" s="416"/>
      <c r="C50" s="614"/>
      <c r="D50" s="614"/>
      <c r="E50" s="614"/>
      <c r="F50" s="614"/>
      <c r="G50" s="614"/>
      <c r="H50" s="614"/>
      <c r="I50" s="416"/>
      <c r="K50" s="188"/>
      <c r="M50" s="188"/>
      <c r="O50" s="188"/>
      <c r="Q50" s="57"/>
      <c r="R50" s="59"/>
      <c r="T50" s="64"/>
      <c r="AX50" s="65"/>
      <c r="BB50" s="64"/>
      <c r="CF50" s="65"/>
      <c r="CH50" s="57"/>
      <c r="CI50" s="59"/>
      <c r="CK50" s="73"/>
      <c r="CM50" s="73"/>
      <c r="CO50" s="73"/>
      <c r="CR50" s="614"/>
      <c r="CS50" s="614"/>
      <c r="CT50" s="614"/>
      <c r="CU50" s="614"/>
      <c r="CV50" s="614"/>
      <c r="CW50" s="614"/>
      <c r="CX50" s="509"/>
      <c r="CY50" s="68">
        <v>3</v>
      </c>
    </row>
    <row r="51" spans="1:103" ht="8.25" customHeight="1" thickBot="1" x14ac:dyDescent="0.2">
      <c r="A51" s="81">
        <v>3</v>
      </c>
      <c r="B51" s="417"/>
      <c r="C51" s="615"/>
      <c r="D51" s="615"/>
      <c r="E51" s="615"/>
      <c r="F51" s="615"/>
      <c r="G51" s="615"/>
      <c r="H51" s="615"/>
      <c r="I51" s="417"/>
      <c r="J51" s="55"/>
      <c r="K51" s="189"/>
      <c r="L51" s="55"/>
      <c r="M51" s="189"/>
      <c r="N51" s="55"/>
      <c r="O51" s="189"/>
      <c r="P51" s="55"/>
      <c r="Q51" s="77"/>
      <c r="R51" s="59"/>
      <c r="T51" s="64"/>
      <c r="AX51" s="65"/>
      <c r="BB51" s="64"/>
      <c r="CF51" s="65"/>
      <c r="CH51" s="57"/>
      <c r="CI51" s="59"/>
      <c r="CK51" s="73"/>
      <c r="CM51" s="73"/>
      <c r="CO51" s="73"/>
      <c r="CR51" s="614"/>
      <c r="CS51" s="614"/>
      <c r="CT51" s="614"/>
      <c r="CU51" s="614"/>
      <c r="CV51" s="614"/>
      <c r="CW51" s="614"/>
      <c r="CX51" s="416"/>
      <c r="CY51" s="68">
        <v>3</v>
      </c>
    </row>
    <row r="52" spans="1:103" ht="8.25" customHeight="1" thickBot="1" x14ac:dyDescent="0.2">
      <c r="B52" s="416"/>
      <c r="C52" s="613" t="s">
        <v>1111</v>
      </c>
      <c r="D52" s="613"/>
      <c r="E52" s="613"/>
      <c r="F52" s="613"/>
      <c r="G52" s="613"/>
      <c r="H52" s="613"/>
      <c r="K52" s="55"/>
      <c r="M52" s="324"/>
      <c r="O52" s="324"/>
      <c r="Q52" s="57"/>
      <c r="R52" s="59"/>
      <c r="T52" s="7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76"/>
      <c r="BB52" s="7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76"/>
      <c r="CH52" s="57"/>
      <c r="CI52" s="59"/>
      <c r="CK52" s="323"/>
      <c r="CM52" s="323"/>
      <c r="CO52" s="190"/>
      <c r="CR52" s="614"/>
      <c r="CS52" s="614"/>
      <c r="CT52" s="614"/>
      <c r="CU52" s="614"/>
      <c r="CV52" s="614"/>
      <c r="CW52" s="614"/>
      <c r="CX52" s="509"/>
    </row>
    <row r="53" spans="1:103" ht="8.25" customHeight="1" x14ac:dyDescent="0.15">
      <c r="A53" s="68">
        <v>2</v>
      </c>
      <c r="B53" s="416"/>
      <c r="C53" s="614"/>
      <c r="D53" s="614"/>
      <c r="E53" s="614"/>
      <c r="F53" s="614"/>
      <c r="G53" s="614"/>
      <c r="H53" s="614"/>
      <c r="J53" s="69"/>
      <c r="K53" s="70"/>
      <c r="M53" s="188"/>
      <c r="O53" s="188"/>
      <c r="Q53" s="57"/>
      <c r="R53" s="59"/>
      <c r="CH53" s="57"/>
      <c r="CI53" s="59"/>
      <c r="CK53" s="188"/>
      <c r="CM53" s="188"/>
      <c r="CO53" s="69"/>
      <c r="CP53" s="70"/>
      <c r="CR53" s="614"/>
      <c r="CS53" s="614"/>
      <c r="CT53" s="614"/>
      <c r="CU53" s="614"/>
      <c r="CV53" s="614"/>
      <c r="CW53" s="614"/>
      <c r="CX53" s="509"/>
      <c r="CY53" s="68">
        <v>2</v>
      </c>
    </row>
    <row r="54" spans="1:103" ht="8.25" customHeight="1" thickBot="1" x14ac:dyDescent="0.2">
      <c r="A54" s="81">
        <v>2</v>
      </c>
      <c r="B54" s="417"/>
      <c r="C54" s="615"/>
      <c r="D54" s="615"/>
      <c r="E54" s="615"/>
      <c r="F54" s="615"/>
      <c r="G54" s="615"/>
      <c r="H54" s="615"/>
      <c r="I54" s="417"/>
      <c r="J54" s="71"/>
      <c r="K54" s="72"/>
      <c r="L54" s="55"/>
      <c r="M54" s="189"/>
      <c r="N54" s="55"/>
      <c r="O54" s="189"/>
      <c r="P54" s="55"/>
      <c r="Q54" s="77"/>
      <c r="R54" s="59"/>
      <c r="CH54" s="57"/>
      <c r="CI54" s="59"/>
      <c r="CK54" s="73"/>
      <c r="CM54" s="73"/>
      <c r="CO54" s="71"/>
      <c r="CP54" s="72"/>
      <c r="CR54" s="614"/>
      <c r="CS54" s="614"/>
      <c r="CT54" s="614"/>
      <c r="CU54" s="614"/>
      <c r="CV54" s="614"/>
      <c r="CW54" s="614"/>
      <c r="CX54" s="416"/>
      <c r="CY54" s="68">
        <v>2</v>
      </c>
    </row>
    <row r="55" spans="1:103" ht="8.25" customHeight="1" x14ac:dyDescent="0.15">
      <c r="A55" s="68">
        <v>2</v>
      </c>
      <c r="B55" s="416"/>
      <c r="C55" s="613" t="s">
        <v>1110</v>
      </c>
      <c r="D55" s="613"/>
      <c r="E55" s="613"/>
      <c r="F55" s="613"/>
      <c r="G55" s="613"/>
      <c r="H55" s="613"/>
      <c r="I55" s="416"/>
      <c r="M55" s="317"/>
      <c r="O55" s="317"/>
      <c r="Q55" s="57"/>
      <c r="R55" s="59"/>
      <c r="T55" s="61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3"/>
      <c r="BB55" s="61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3"/>
      <c r="CH55" s="57"/>
      <c r="CI55" s="59"/>
      <c r="CK55" s="188"/>
      <c r="CM55" s="188"/>
      <c r="CR55" s="614"/>
      <c r="CS55" s="614"/>
      <c r="CT55" s="614"/>
      <c r="CU55" s="614"/>
      <c r="CV55" s="614"/>
      <c r="CW55" s="614"/>
      <c r="CX55" s="416"/>
      <c r="CY55" s="68">
        <v>2</v>
      </c>
    </row>
    <row r="56" spans="1:103" ht="8.25" customHeight="1" x14ac:dyDescent="0.15">
      <c r="A56" s="68">
        <v>3</v>
      </c>
      <c r="B56" s="416"/>
      <c r="C56" s="614"/>
      <c r="D56" s="614"/>
      <c r="E56" s="614"/>
      <c r="F56" s="614"/>
      <c r="G56" s="614"/>
      <c r="H56" s="614"/>
      <c r="I56" s="416"/>
      <c r="K56" s="188"/>
      <c r="M56" s="188"/>
      <c r="O56" s="188"/>
      <c r="Q56" s="57"/>
      <c r="R56" s="59"/>
      <c r="T56" s="64"/>
      <c r="AX56" s="65"/>
      <c r="BB56" s="64"/>
      <c r="CF56" s="65"/>
      <c r="CH56" s="57"/>
      <c r="CK56" s="188"/>
      <c r="CM56" s="188"/>
      <c r="CO56" s="188"/>
      <c r="CR56" s="614"/>
      <c r="CS56" s="614"/>
      <c r="CT56" s="614"/>
      <c r="CU56" s="614"/>
      <c r="CV56" s="614"/>
      <c r="CW56" s="614"/>
      <c r="CX56" s="416"/>
      <c r="CY56" s="68">
        <v>3</v>
      </c>
    </row>
    <row r="57" spans="1:103" ht="8.25" customHeight="1" x14ac:dyDescent="0.15">
      <c r="A57" s="68">
        <v>3</v>
      </c>
      <c r="B57" s="416"/>
      <c r="C57" s="614"/>
      <c r="D57" s="614"/>
      <c r="E57" s="614"/>
      <c r="F57" s="614"/>
      <c r="G57" s="614"/>
      <c r="H57" s="614"/>
      <c r="I57" s="416"/>
      <c r="K57" s="188"/>
      <c r="M57" s="188"/>
      <c r="O57" s="188"/>
      <c r="Q57" s="57"/>
      <c r="R57" s="59"/>
      <c r="T57" s="64"/>
      <c r="AX57" s="65"/>
      <c r="BB57" s="64"/>
      <c r="CF57" s="65"/>
      <c r="CH57" s="57"/>
      <c r="CI57" s="59"/>
      <c r="CK57" s="188"/>
      <c r="CM57" s="188"/>
      <c r="CO57" s="188"/>
      <c r="CR57" s="614"/>
      <c r="CS57" s="614"/>
      <c r="CT57" s="614"/>
      <c r="CU57" s="614"/>
      <c r="CV57" s="614"/>
      <c r="CW57" s="614"/>
      <c r="CX57" s="416"/>
      <c r="CY57" s="68">
        <v>3</v>
      </c>
    </row>
    <row r="58" spans="1:103" ht="8.25" customHeight="1" x14ac:dyDescent="0.15">
      <c r="A58" s="68">
        <v>3</v>
      </c>
      <c r="B58" s="416"/>
      <c r="C58" s="614"/>
      <c r="D58" s="614"/>
      <c r="E58" s="614"/>
      <c r="F58" s="614"/>
      <c r="G58" s="614"/>
      <c r="H58" s="614"/>
      <c r="I58" s="416"/>
      <c r="K58" s="188"/>
      <c r="M58" s="188"/>
      <c r="O58" s="188"/>
      <c r="Q58" s="57"/>
      <c r="R58" s="59"/>
      <c r="T58" s="64"/>
      <c r="AX58" s="65"/>
      <c r="BB58" s="64"/>
      <c r="CF58" s="65"/>
      <c r="CH58" s="57"/>
      <c r="CK58" s="317"/>
      <c r="CM58" s="317"/>
      <c r="CO58" s="317"/>
      <c r="CR58" s="614"/>
      <c r="CS58" s="614"/>
      <c r="CT58" s="614"/>
      <c r="CU58" s="614"/>
      <c r="CV58" s="614"/>
      <c r="CW58" s="614"/>
      <c r="CX58" s="416"/>
      <c r="CY58" s="68">
        <v>3</v>
      </c>
    </row>
    <row r="59" spans="1:103" ht="8.25" customHeight="1" thickBot="1" x14ac:dyDescent="0.2">
      <c r="A59" s="68">
        <v>3</v>
      </c>
      <c r="B59" s="416"/>
      <c r="C59" s="614"/>
      <c r="D59" s="614"/>
      <c r="E59" s="614"/>
      <c r="F59" s="614"/>
      <c r="G59" s="614"/>
      <c r="H59" s="614"/>
      <c r="I59" s="416"/>
      <c r="K59" s="74"/>
      <c r="M59" s="74"/>
      <c r="O59" s="317"/>
      <c r="Q59" s="57"/>
      <c r="T59" s="64"/>
      <c r="AX59" s="65"/>
      <c r="BB59" s="64"/>
      <c r="CF59" s="65"/>
      <c r="CH59" s="57"/>
      <c r="CI59" s="66"/>
      <c r="CJ59" s="55"/>
      <c r="CK59" s="82"/>
      <c r="CL59" s="55"/>
      <c r="CM59" s="82"/>
      <c r="CN59" s="55"/>
      <c r="CO59" s="82"/>
      <c r="CP59" s="55"/>
      <c r="CQ59" s="55"/>
      <c r="CR59" s="615"/>
      <c r="CS59" s="615"/>
      <c r="CT59" s="615"/>
      <c r="CU59" s="615"/>
      <c r="CV59" s="615"/>
      <c r="CW59" s="615"/>
      <c r="CX59" s="417"/>
      <c r="CY59" s="81">
        <v>3</v>
      </c>
    </row>
    <row r="60" spans="1:103" ht="8.25" customHeight="1" x14ac:dyDescent="0.15">
      <c r="A60" s="68">
        <v>3</v>
      </c>
      <c r="B60" s="416"/>
      <c r="C60" s="614"/>
      <c r="D60" s="614"/>
      <c r="E60" s="614"/>
      <c r="F60" s="614"/>
      <c r="G60" s="614"/>
      <c r="H60" s="614"/>
      <c r="I60" s="416"/>
      <c r="K60" s="188"/>
      <c r="M60" s="188"/>
      <c r="O60" s="188"/>
      <c r="Q60" s="57"/>
      <c r="T60" s="64"/>
      <c r="AX60" s="65"/>
      <c r="BB60" s="64"/>
      <c r="CF60" s="65"/>
      <c r="CH60" s="57"/>
      <c r="CI60" s="59"/>
      <c r="CK60" s="74"/>
      <c r="CM60" s="74"/>
      <c r="CO60" s="74"/>
      <c r="CR60" s="613" t="s">
        <v>1109</v>
      </c>
      <c r="CS60" s="613"/>
      <c r="CT60" s="613"/>
      <c r="CU60" s="613"/>
      <c r="CV60" s="613"/>
      <c r="CW60" s="613"/>
      <c r="CX60" s="416"/>
      <c r="CY60" s="68">
        <v>3</v>
      </c>
    </row>
    <row r="61" spans="1:103" ht="8.25" customHeight="1" thickBot="1" x14ac:dyDescent="0.2">
      <c r="A61" s="81">
        <v>3</v>
      </c>
      <c r="B61" s="417"/>
      <c r="C61" s="615"/>
      <c r="D61" s="615"/>
      <c r="E61" s="615"/>
      <c r="F61" s="615"/>
      <c r="G61" s="615"/>
      <c r="H61" s="615"/>
      <c r="I61" s="417"/>
      <c r="J61" s="55"/>
      <c r="K61" s="82"/>
      <c r="L61" s="55"/>
      <c r="M61" s="82"/>
      <c r="N61" s="55"/>
      <c r="O61" s="82"/>
      <c r="P61" s="55"/>
      <c r="Q61" s="77"/>
      <c r="T61" s="64"/>
      <c r="AX61" s="65"/>
      <c r="BB61" s="64"/>
      <c r="CF61" s="65"/>
      <c r="CH61" s="57"/>
      <c r="CI61" s="66"/>
      <c r="CJ61" s="55"/>
      <c r="CK61" s="189"/>
      <c r="CL61" s="55"/>
      <c r="CM61" s="189"/>
      <c r="CN61" s="55"/>
      <c r="CO61" s="189"/>
      <c r="CP61" s="55"/>
      <c r="CQ61" s="55"/>
      <c r="CR61" s="615"/>
      <c r="CS61" s="615"/>
      <c r="CT61" s="615"/>
      <c r="CU61" s="615"/>
      <c r="CV61" s="615"/>
      <c r="CW61" s="615"/>
      <c r="CX61" s="417"/>
      <c r="CY61" s="81">
        <v>3</v>
      </c>
    </row>
    <row r="62" spans="1:103" ht="8.25" customHeight="1" thickBot="1" x14ac:dyDescent="0.2">
      <c r="B62" s="416"/>
      <c r="C62" s="613" t="s">
        <v>1108</v>
      </c>
      <c r="D62" s="613"/>
      <c r="E62" s="613"/>
      <c r="F62" s="613"/>
      <c r="G62" s="613"/>
      <c r="H62" s="613"/>
      <c r="I62" s="416"/>
      <c r="Q62" s="57"/>
      <c r="R62" s="59"/>
      <c r="T62" s="64"/>
      <c r="AX62" s="65"/>
      <c r="BB62" s="64"/>
      <c r="CF62" s="65"/>
      <c r="CH62" s="57"/>
      <c r="CI62" s="59"/>
      <c r="CK62" s="324"/>
      <c r="CM62" s="324"/>
      <c r="CO62" s="55"/>
      <c r="CR62" s="613" t="s">
        <v>1107</v>
      </c>
      <c r="CS62" s="613"/>
      <c r="CT62" s="613"/>
      <c r="CU62" s="613"/>
      <c r="CV62" s="613"/>
      <c r="CW62" s="613"/>
      <c r="CX62" s="509"/>
    </row>
    <row r="63" spans="1:103" ht="8.25" customHeight="1" x14ac:dyDescent="0.15">
      <c r="A63" s="68">
        <v>2</v>
      </c>
      <c r="B63" s="416"/>
      <c r="C63" s="614"/>
      <c r="D63" s="614"/>
      <c r="E63" s="614"/>
      <c r="F63" s="614"/>
      <c r="G63" s="614"/>
      <c r="H63" s="614"/>
      <c r="I63" s="416"/>
      <c r="J63" s="69"/>
      <c r="K63" s="70"/>
      <c r="M63" s="73"/>
      <c r="O63" s="73"/>
      <c r="Q63" s="57"/>
      <c r="R63" s="59"/>
      <c r="T63" s="64"/>
      <c r="AX63" s="65"/>
      <c r="BB63" s="64"/>
      <c r="CF63" s="65"/>
      <c r="CH63" s="57"/>
      <c r="CI63" s="59"/>
      <c r="CK63" s="188"/>
      <c r="CM63" s="188"/>
      <c r="CO63" s="69"/>
      <c r="CP63" s="70"/>
      <c r="CR63" s="614"/>
      <c r="CS63" s="614"/>
      <c r="CT63" s="614"/>
      <c r="CU63" s="614"/>
      <c r="CV63" s="614"/>
      <c r="CW63" s="614"/>
      <c r="CX63" s="416"/>
      <c r="CY63" s="68">
        <v>2</v>
      </c>
    </row>
    <row r="64" spans="1:103" ht="8.25" customHeight="1" thickBot="1" x14ac:dyDescent="0.2">
      <c r="A64" s="68">
        <v>2</v>
      </c>
      <c r="B64" s="416"/>
      <c r="C64" s="614"/>
      <c r="D64" s="614"/>
      <c r="E64" s="614"/>
      <c r="F64" s="614"/>
      <c r="G64" s="614"/>
      <c r="H64" s="614"/>
      <c r="I64" s="416"/>
      <c r="J64" s="71"/>
      <c r="K64" s="72"/>
      <c r="M64" s="73"/>
      <c r="O64" s="73"/>
      <c r="Q64" s="57"/>
      <c r="R64" s="59"/>
      <c r="T64" s="64"/>
      <c r="AX64" s="65"/>
      <c r="BB64" s="64"/>
      <c r="BS64" s="416"/>
      <c r="CF64" s="65"/>
      <c r="CH64" s="57"/>
      <c r="CI64" s="59"/>
      <c r="CK64" s="73"/>
      <c r="CM64" s="73"/>
      <c r="CO64" s="71"/>
      <c r="CP64" s="72"/>
      <c r="CQ64" s="64"/>
      <c r="CR64" s="614"/>
      <c r="CS64" s="614"/>
      <c r="CT64" s="614"/>
      <c r="CU64" s="614"/>
      <c r="CV64" s="614"/>
      <c r="CW64" s="614"/>
      <c r="CX64" s="416"/>
      <c r="CY64" s="68">
        <v>2</v>
      </c>
    </row>
    <row r="65" spans="1:103" ht="8.25" customHeight="1" x14ac:dyDescent="0.15">
      <c r="A65" s="68">
        <v>2</v>
      </c>
      <c r="B65" s="416"/>
      <c r="C65" s="614"/>
      <c r="D65" s="614"/>
      <c r="E65" s="614"/>
      <c r="F65" s="614"/>
      <c r="G65" s="614"/>
      <c r="H65" s="614"/>
      <c r="I65" s="416"/>
      <c r="M65" s="188"/>
      <c r="O65" s="188"/>
      <c r="Q65" s="57"/>
      <c r="R65" s="59"/>
      <c r="T65" s="64"/>
      <c r="AX65" s="65"/>
      <c r="BB65" s="64"/>
      <c r="BU65" s="54"/>
      <c r="BV65" s="54"/>
      <c r="BW65" s="54"/>
      <c r="BX65" s="54"/>
      <c r="BY65" s="54"/>
      <c r="BZ65" s="54"/>
      <c r="CF65" s="65"/>
      <c r="CH65" s="57"/>
      <c r="CI65" s="59"/>
      <c r="CK65" s="188"/>
      <c r="CM65" s="188"/>
      <c r="CR65" s="614"/>
      <c r="CS65" s="614"/>
      <c r="CT65" s="614"/>
      <c r="CU65" s="614"/>
      <c r="CV65" s="614"/>
      <c r="CW65" s="614"/>
      <c r="CX65" s="416"/>
      <c r="CY65" s="68">
        <v>2</v>
      </c>
    </row>
    <row r="66" spans="1:103" ht="8.25" customHeight="1" x14ac:dyDescent="0.15">
      <c r="A66" s="68">
        <v>3</v>
      </c>
      <c r="B66" s="416"/>
      <c r="C66" s="614"/>
      <c r="D66" s="614"/>
      <c r="E66" s="614"/>
      <c r="F66" s="614"/>
      <c r="G66" s="614"/>
      <c r="H66" s="614"/>
      <c r="I66" s="416"/>
      <c r="K66" s="188"/>
      <c r="M66" s="188"/>
      <c r="O66" s="188"/>
      <c r="Q66" s="57"/>
      <c r="R66" s="59"/>
      <c r="T66" s="64"/>
      <c r="AX66" s="65"/>
      <c r="BB66" s="64"/>
      <c r="BT66" s="54"/>
      <c r="BU66" s="54"/>
      <c r="BV66" s="54"/>
      <c r="BW66" s="54"/>
      <c r="BX66" s="54"/>
      <c r="BY66" s="54"/>
      <c r="BZ66" s="54"/>
      <c r="CF66" s="65"/>
      <c r="CH66" s="57"/>
      <c r="CI66" s="59"/>
      <c r="CK66" s="188"/>
      <c r="CM66" s="188"/>
      <c r="CO66" s="188"/>
      <c r="CR66" s="614"/>
      <c r="CS66" s="614"/>
      <c r="CT66" s="614"/>
      <c r="CU66" s="614"/>
      <c r="CV66" s="614"/>
      <c r="CW66" s="614"/>
      <c r="CX66" s="416"/>
      <c r="CY66" s="68">
        <v>3</v>
      </c>
    </row>
    <row r="67" spans="1:103" ht="8.25" customHeight="1" x14ac:dyDescent="0.15">
      <c r="A67" s="68">
        <v>3</v>
      </c>
      <c r="B67" s="416"/>
      <c r="C67" s="614"/>
      <c r="D67" s="614"/>
      <c r="E67" s="614"/>
      <c r="F67" s="614"/>
      <c r="G67" s="614"/>
      <c r="H67" s="614"/>
      <c r="I67" s="416"/>
      <c r="K67" s="188"/>
      <c r="M67" s="188"/>
      <c r="O67" s="188"/>
      <c r="Q67" s="57"/>
      <c r="R67" s="59"/>
      <c r="T67" s="64"/>
      <c r="AX67" s="65"/>
      <c r="BB67" s="64"/>
      <c r="CF67" s="65"/>
      <c r="CH67" s="57"/>
      <c r="CI67" s="59"/>
      <c r="CK67" s="317"/>
      <c r="CM67" s="317"/>
      <c r="CO67" s="317"/>
      <c r="CR67" s="614"/>
      <c r="CS67" s="614"/>
      <c r="CT67" s="614"/>
      <c r="CU67" s="614"/>
      <c r="CV67" s="614"/>
      <c r="CW67" s="614"/>
      <c r="CX67" s="416"/>
      <c r="CY67" s="68">
        <v>3</v>
      </c>
    </row>
    <row r="68" spans="1:103" ht="8.25" customHeight="1" thickBot="1" x14ac:dyDescent="0.2">
      <c r="A68" s="68">
        <v>3</v>
      </c>
      <c r="B68" s="416"/>
      <c r="C68" s="614"/>
      <c r="D68" s="614"/>
      <c r="E68" s="614"/>
      <c r="F68" s="614"/>
      <c r="G68" s="614"/>
      <c r="H68" s="614"/>
      <c r="I68" s="416"/>
      <c r="K68" s="73"/>
      <c r="M68" s="73"/>
      <c r="O68" s="73"/>
      <c r="Q68" s="57"/>
      <c r="R68" s="59"/>
      <c r="T68" s="7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76"/>
      <c r="BB68" s="7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76"/>
      <c r="CH68" s="57"/>
      <c r="CI68" s="59"/>
      <c r="CK68" s="317"/>
      <c r="CM68" s="317"/>
      <c r="CO68" s="317"/>
      <c r="CR68" s="614"/>
      <c r="CS68" s="614"/>
      <c r="CT68" s="614"/>
      <c r="CU68" s="614"/>
      <c r="CV68" s="614"/>
      <c r="CW68" s="614"/>
      <c r="CX68" s="416"/>
      <c r="CY68" s="68">
        <v>3</v>
      </c>
    </row>
    <row r="69" spans="1:103" ht="8.25" customHeight="1" thickBot="1" x14ac:dyDescent="0.2">
      <c r="A69" s="81">
        <v>3</v>
      </c>
      <c r="B69" s="417"/>
      <c r="C69" s="615"/>
      <c r="D69" s="615"/>
      <c r="E69" s="615"/>
      <c r="F69" s="615"/>
      <c r="G69" s="615"/>
      <c r="H69" s="615"/>
      <c r="I69" s="417"/>
      <c r="J69" s="55"/>
      <c r="K69" s="189"/>
      <c r="L69" s="55"/>
      <c r="M69" s="189"/>
      <c r="N69" s="55"/>
      <c r="O69" s="189"/>
      <c r="P69" s="55"/>
      <c r="Q69" s="77"/>
      <c r="R69" s="59"/>
      <c r="CH69" s="57"/>
      <c r="CI69" s="59"/>
      <c r="CK69" s="317"/>
      <c r="CM69" s="317"/>
      <c r="CO69" s="317"/>
      <c r="CR69" s="614"/>
      <c r="CS69" s="614"/>
      <c r="CT69" s="614"/>
      <c r="CU69" s="614"/>
      <c r="CV69" s="614"/>
      <c r="CW69" s="614"/>
      <c r="CX69" s="416"/>
      <c r="CY69" s="68">
        <v>3</v>
      </c>
    </row>
    <row r="70" spans="1:103" ht="8.25" customHeight="1" thickBot="1" x14ac:dyDescent="0.2">
      <c r="A70" s="68">
        <v>3</v>
      </c>
      <c r="B70" s="416"/>
      <c r="C70" s="613" t="s">
        <v>1106</v>
      </c>
      <c r="D70" s="613"/>
      <c r="E70" s="613"/>
      <c r="F70" s="613"/>
      <c r="G70" s="613"/>
      <c r="H70" s="613"/>
      <c r="I70" s="416"/>
      <c r="K70" s="74"/>
      <c r="M70" s="74"/>
      <c r="O70" s="74"/>
      <c r="Q70" s="57"/>
      <c r="R70" s="59"/>
      <c r="CH70" s="57"/>
      <c r="CI70" s="59"/>
      <c r="CK70" s="73"/>
      <c r="CM70" s="73"/>
      <c r="CO70" s="73"/>
      <c r="CR70" s="614"/>
      <c r="CS70" s="614"/>
      <c r="CT70" s="614"/>
      <c r="CU70" s="614"/>
      <c r="CV70" s="614"/>
      <c r="CW70" s="614"/>
      <c r="CX70" s="416"/>
      <c r="CY70" s="68">
        <v>3</v>
      </c>
    </row>
    <row r="71" spans="1:103" ht="8.25" customHeight="1" x14ac:dyDescent="0.15">
      <c r="A71" s="68">
        <v>3</v>
      </c>
      <c r="B71" s="416"/>
      <c r="C71" s="614"/>
      <c r="D71" s="614"/>
      <c r="E71" s="614"/>
      <c r="F71" s="614"/>
      <c r="G71" s="614"/>
      <c r="H71" s="614"/>
      <c r="I71" s="416"/>
      <c r="K71" s="188"/>
      <c r="M71" s="188"/>
      <c r="O71" s="188"/>
      <c r="Q71" s="57"/>
      <c r="R71" s="59"/>
      <c r="T71" s="61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3"/>
      <c r="BB71" s="61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3"/>
      <c r="CH71" s="57"/>
      <c r="CI71" s="59"/>
      <c r="CK71" s="73"/>
      <c r="CM71" s="73"/>
      <c r="CO71" s="73"/>
      <c r="CR71" s="614"/>
      <c r="CS71" s="614"/>
      <c r="CT71" s="614"/>
      <c r="CU71" s="614"/>
      <c r="CV71" s="614"/>
      <c r="CW71" s="614"/>
      <c r="CX71" s="416"/>
      <c r="CY71" s="68">
        <v>3</v>
      </c>
    </row>
    <row r="72" spans="1:103" ht="8.25" customHeight="1" thickBot="1" x14ac:dyDescent="0.2">
      <c r="B72" s="416"/>
      <c r="C72" s="614"/>
      <c r="D72" s="614"/>
      <c r="E72" s="614"/>
      <c r="F72" s="614"/>
      <c r="G72" s="614"/>
      <c r="H72" s="614"/>
      <c r="I72" s="416"/>
      <c r="J72" s="55"/>
      <c r="K72" s="190"/>
      <c r="M72" s="323"/>
      <c r="O72" s="323"/>
      <c r="Q72" s="57"/>
      <c r="R72" s="59"/>
      <c r="T72" s="64"/>
      <c r="AX72" s="65"/>
      <c r="BB72" s="64"/>
      <c r="CF72" s="65"/>
      <c r="CH72" s="57"/>
      <c r="CI72" s="59"/>
      <c r="CK72" s="323"/>
      <c r="CM72" s="323"/>
      <c r="CO72" s="190"/>
      <c r="CR72" s="614"/>
      <c r="CS72" s="614"/>
      <c r="CT72" s="614"/>
      <c r="CU72" s="614"/>
      <c r="CV72" s="614"/>
      <c r="CW72" s="614"/>
      <c r="CX72" s="509"/>
    </row>
    <row r="73" spans="1:103" ht="8.25" customHeight="1" x14ac:dyDescent="0.15">
      <c r="A73" s="68">
        <v>2</v>
      </c>
      <c r="B73" s="416"/>
      <c r="C73" s="614"/>
      <c r="D73" s="614"/>
      <c r="E73" s="614"/>
      <c r="F73" s="614"/>
      <c r="G73" s="614"/>
      <c r="H73" s="614"/>
      <c r="I73" s="416"/>
      <c r="J73" s="69"/>
      <c r="K73" s="70"/>
      <c r="M73" s="188"/>
      <c r="O73" s="188"/>
      <c r="Q73" s="57"/>
      <c r="R73" s="59"/>
      <c r="T73" s="64"/>
      <c r="AX73" s="65"/>
      <c r="BB73" s="64"/>
      <c r="CF73" s="65"/>
      <c r="CH73" s="57"/>
      <c r="CI73" s="59"/>
      <c r="CK73" s="188"/>
      <c r="CM73" s="188"/>
      <c r="CO73" s="69"/>
      <c r="CP73" s="70"/>
      <c r="CR73" s="614"/>
      <c r="CS73" s="614"/>
      <c r="CT73" s="614"/>
      <c r="CU73" s="614"/>
      <c r="CV73" s="614"/>
      <c r="CW73" s="614"/>
      <c r="CX73" s="416"/>
      <c r="CY73" s="68">
        <v>2</v>
      </c>
    </row>
    <row r="74" spans="1:103" ht="8.25" customHeight="1" thickBot="1" x14ac:dyDescent="0.2">
      <c r="A74" s="68">
        <v>2</v>
      </c>
      <c r="B74" s="416"/>
      <c r="C74" s="614"/>
      <c r="D74" s="614"/>
      <c r="E74" s="614"/>
      <c r="F74" s="614"/>
      <c r="G74" s="614"/>
      <c r="H74" s="614"/>
      <c r="I74" s="416"/>
      <c r="J74" s="71"/>
      <c r="K74" s="72"/>
      <c r="M74" s="188"/>
      <c r="O74" s="188"/>
      <c r="Q74" s="57"/>
      <c r="R74" s="59"/>
      <c r="T74" s="64"/>
      <c r="AX74" s="65"/>
      <c r="BB74" s="64"/>
      <c r="CF74" s="65"/>
      <c r="CH74" s="57"/>
      <c r="CI74" s="59"/>
      <c r="CK74" s="73"/>
      <c r="CM74" s="73"/>
      <c r="CO74" s="71"/>
      <c r="CP74" s="72"/>
      <c r="CQ74" s="64"/>
      <c r="CR74" s="614"/>
      <c r="CS74" s="614"/>
      <c r="CT74" s="614"/>
      <c r="CU74" s="614"/>
      <c r="CV74" s="614"/>
      <c r="CW74" s="614"/>
      <c r="CX74" s="416"/>
      <c r="CY74" s="68">
        <v>2</v>
      </c>
    </row>
    <row r="75" spans="1:103" ht="8.25" customHeight="1" x14ac:dyDescent="0.15">
      <c r="A75" s="68">
        <v>2</v>
      </c>
      <c r="B75" s="416"/>
      <c r="C75" s="614"/>
      <c r="D75" s="614"/>
      <c r="E75" s="614"/>
      <c r="F75" s="614"/>
      <c r="G75" s="614"/>
      <c r="H75" s="614"/>
      <c r="I75" s="416"/>
      <c r="M75" s="74"/>
      <c r="O75" s="188"/>
      <c r="Q75" s="57"/>
      <c r="R75" s="59"/>
      <c r="T75" s="64"/>
      <c r="AX75" s="65"/>
      <c r="BB75" s="64"/>
      <c r="CF75" s="65"/>
      <c r="CH75" s="57"/>
      <c r="CI75" s="59"/>
      <c r="CK75" s="188"/>
      <c r="CM75" s="188"/>
      <c r="CR75" s="614"/>
      <c r="CS75" s="614"/>
      <c r="CT75" s="614"/>
      <c r="CU75" s="614"/>
      <c r="CV75" s="614"/>
      <c r="CW75" s="614"/>
      <c r="CX75" s="416"/>
      <c r="CY75" s="68">
        <v>2</v>
      </c>
    </row>
    <row r="76" spans="1:103" ht="8.25" customHeight="1" x14ac:dyDescent="0.15">
      <c r="A76" s="68">
        <v>3</v>
      </c>
      <c r="B76" s="416"/>
      <c r="C76" s="614"/>
      <c r="D76" s="614"/>
      <c r="E76" s="614"/>
      <c r="F76" s="614"/>
      <c r="G76" s="614"/>
      <c r="H76" s="614"/>
      <c r="I76" s="416"/>
      <c r="K76" s="188"/>
      <c r="L76" s="57"/>
      <c r="M76" s="188"/>
      <c r="N76" s="57"/>
      <c r="O76" s="188"/>
      <c r="Q76" s="57"/>
      <c r="R76" s="59"/>
      <c r="T76" s="64"/>
      <c r="AX76" s="65"/>
      <c r="BB76" s="64"/>
      <c r="CF76" s="65"/>
      <c r="CH76" s="57"/>
      <c r="CI76" s="59"/>
      <c r="CK76" s="188"/>
      <c r="CM76" s="188"/>
      <c r="CO76" s="188"/>
      <c r="CR76" s="614"/>
      <c r="CS76" s="614"/>
      <c r="CT76" s="614"/>
      <c r="CU76" s="614"/>
      <c r="CV76" s="614"/>
      <c r="CW76" s="614"/>
      <c r="CX76" s="416"/>
      <c r="CY76" s="68">
        <v>3</v>
      </c>
    </row>
    <row r="77" spans="1:103" ht="8.25" customHeight="1" x14ac:dyDescent="0.15">
      <c r="A77" s="68">
        <v>3</v>
      </c>
      <c r="B77" s="416"/>
      <c r="C77" s="614"/>
      <c r="D77" s="614"/>
      <c r="E77" s="614"/>
      <c r="F77" s="614"/>
      <c r="G77" s="614"/>
      <c r="H77" s="614"/>
      <c r="I77" s="416"/>
      <c r="J77" s="57"/>
      <c r="K77" s="74"/>
      <c r="L77" s="57"/>
      <c r="M77" s="317"/>
      <c r="N77" s="57"/>
      <c r="O77" s="74"/>
      <c r="Q77" s="57"/>
      <c r="R77" s="59"/>
      <c r="T77" s="64"/>
      <c r="AX77" s="65"/>
      <c r="BB77" s="64"/>
      <c r="CF77" s="65"/>
      <c r="CH77" s="57"/>
      <c r="CI77" s="59"/>
      <c r="CK77" s="317"/>
      <c r="CM77" s="317"/>
      <c r="CO77" s="317"/>
      <c r="CR77" s="614"/>
      <c r="CS77" s="614"/>
      <c r="CT77" s="614"/>
      <c r="CU77" s="614"/>
      <c r="CV77" s="614"/>
      <c r="CW77" s="614"/>
      <c r="CX77" s="416"/>
      <c r="CY77" s="68">
        <v>3</v>
      </c>
    </row>
    <row r="78" spans="1:103" ht="8.25" customHeight="1" thickBot="1" x14ac:dyDescent="0.2">
      <c r="A78" s="81">
        <v>3</v>
      </c>
      <c r="B78" s="417"/>
      <c r="C78" s="615"/>
      <c r="D78" s="615"/>
      <c r="E78" s="615"/>
      <c r="F78" s="615"/>
      <c r="G78" s="615"/>
      <c r="H78" s="615"/>
      <c r="I78" s="417"/>
      <c r="J78" s="77"/>
      <c r="K78" s="189"/>
      <c r="L78" s="77"/>
      <c r="M78" s="189"/>
      <c r="N78" s="77"/>
      <c r="O78" s="189"/>
      <c r="P78" s="55"/>
      <c r="Q78" s="77"/>
      <c r="R78" s="59"/>
      <c r="T78" s="64"/>
      <c r="AX78" s="65"/>
      <c r="BB78" s="64"/>
      <c r="CF78" s="65"/>
      <c r="CH78" s="57"/>
      <c r="CI78" s="59"/>
      <c r="CK78" s="317"/>
      <c r="CM78" s="317"/>
      <c r="CO78" s="317"/>
      <c r="CR78" s="614"/>
      <c r="CS78" s="614"/>
      <c r="CT78" s="614"/>
      <c r="CU78" s="614"/>
      <c r="CV78" s="614"/>
      <c r="CW78" s="614"/>
      <c r="CX78" s="416"/>
      <c r="CY78" s="68">
        <v>3</v>
      </c>
    </row>
    <row r="79" spans="1:103" ht="8.25" customHeight="1" x14ac:dyDescent="0.15">
      <c r="A79" s="68">
        <v>3</v>
      </c>
      <c r="B79" s="416"/>
      <c r="C79" s="613" t="s">
        <v>1105</v>
      </c>
      <c r="D79" s="613"/>
      <c r="E79" s="613"/>
      <c r="F79" s="613"/>
      <c r="G79" s="613"/>
      <c r="H79" s="613"/>
      <c r="I79" s="416"/>
      <c r="K79" s="317"/>
      <c r="M79" s="317"/>
      <c r="O79" s="317"/>
      <c r="Q79" s="57"/>
      <c r="R79" s="59"/>
      <c r="T79" s="64"/>
      <c r="AX79" s="65"/>
      <c r="BB79" s="64"/>
      <c r="CF79" s="65"/>
      <c r="CH79" s="57"/>
      <c r="CI79" s="59"/>
      <c r="CK79" s="317"/>
      <c r="CM79" s="317"/>
      <c r="CO79" s="317"/>
      <c r="CR79" s="614"/>
      <c r="CS79" s="614"/>
      <c r="CT79" s="614"/>
      <c r="CU79" s="614"/>
      <c r="CV79" s="614"/>
      <c r="CW79" s="614"/>
      <c r="CX79" s="416"/>
      <c r="CY79" s="68">
        <v>3</v>
      </c>
    </row>
    <row r="80" spans="1:103" ht="8.25" customHeight="1" x14ac:dyDescent="0.15">
      <c r="A80" s="68">
        <v>3</v>
      </c>
      <c r="B80" s="416"/>
      <c r="C80" s="614"/>
      <c r="D80" s="614"/>
      <c r="E80" s="614"/>
      <c r="F80" s="614"/>
      <c r="G80" s="614"/>
      <c r="H80" s="614"/>
      <c r="I80" s="416"/>
      <c r="K80" s="188"/>
      <c r="M80" s="188"/>
      <c r="O80" s="188"/>
      <c r="Q80" s="57"/>
      <c r="R80" s="59"/>
      <c r="T80" s="64"/>
      <c r="AX80" s="65"/>
      <c r="BB80" s="64"/>
      <c r="CF80" s="65"/>
      <c r="CH80" s="57"/>
      <c r="CI80" s="59"/>
      <c r="CK80" s="317"/>
      <c r="CM80" s="317"/>
      <c r="CO80" s="317"/>
      <c r="CR80" s="614"/>
      <c r="CS80" s="614"/>
      <c r="CT80" s="614"/>
      <c r="CU80" s="614"/>
      <c r="CV80" s="614"/>
      <c r="CW80" s="614"/>
      <c r="CX80" s="416"/>
      <c r="CY80" s="68">
        <v>3</v>
      </c>
    </row>
    <row r="81" spans="1:103" ht="8.25" customHeight="1" thickBot="1" x14ac:dyDescent="0.2">
      <c r="A81" s="81">
        <v>3</v>
      </c>
      <c r="B81" s="417"/>
      <c r="C81" s="615"/>
      <c r="D81" s="615"/>
      <c r="E81" s="615"/>
      <c r="F81" s="615"/>
      <c r="G81" s="615"/>
      <c r="H81" s="615"/>
      <c r="I81" s="417"/>
      <c r="J81" s="55"/>
      <c r="K81" s="189"/>
      <c r="L81" s="55"/>
      <c r="M81" s="189"/>
      <c r="N81" s="55"/>
      <c r="O81" s="189"/>
      <c r="P81" s="55"/>
      <c r="Q81" s="77"/>
      <c r="R81" s="59"/>
      <c r="T81" s="64"/>
      <c r="Z81" s="54"/>
      <c r="AX81" s="65"/>
      <c r="BB81" s="64"/>
      <c r="CF81" s="65"/>
      <c r="CH81" s="57"/>
      <c r="CI81" s="66"/>
      <c r="CJ81" s="55"/>
      <c r="CK81" s="189"/>
      <c r="CL81" s="55"/>
      <c r="CM81" s="189"/>
      <c r="CN81" s="55"/>
      <c r="CO81" s="189"/>
      <c r="CP81" s="55"/>
      <c r="CQ81" s="55"/>
      <c r="CR81" s="615"/>
      <c r="CS81" s="615"/>
      <c r="CT81" s="615"/>
      <c r="CU81" s="615"/>
      <c r="CV81" s="615"/>
      <c r="CW81" s="615"/>
      <c r="CX81" s="417"/>
      <c r="CY81" s="81">
        <v>3</v>
      </c>
    </row>
    <row r="82" spans="1:103" ht="8.25" customHeight="1" thickBot="1" x14ac:dyDescent="0.2">
      <c r="B82" s="416"/>
      <c r="C82" s="613" t="s">
        <v>1104</v>
      </c>
      <c r="D82" s="613"/>
      <c r="E82" s="613"/>
      <c r="F82" s="613"/>
      <c r="G82" s="613"/>
      <c r="H82" s="613"/>
      <c r="I82" s="416"/>
      <c r="J82" s="55"/>
      <c r="K82" s="55"/>
      <c r="M82" s="324"/>
      <c r="O82" s="324"/>
      <c r="Q82" s="57"/>
      <c r="R82" s="59"/>
      <c r="T82" s="64"/>
      <c r="AX82" s="65"/>
      <c r="BB82" s="64"/>
      <c r="BP82" s="54"/>
      <c r="BQ82" s="54"/>
      <c r="BR82" s="54"/>
      <c r="BS82" s="54"/>
      <c r="BT82" s="54"/>
      <c r="BU82" s="54"/>
      <c r="CF82" s="65"/>
      <c r="CH82" s="57"/>
      <c r="CI82" s="59"/>
      <c r="CK82" s="324"/>
      <c r="CM82" s="324"/>
      <c r="CO82" s="55"/>
      <c r="CR82" s="613" t="s">
        <v>1103</v>
      </c>
      <c r="CS82" s="613"/>
      <c r="CT82" s="613"/>
      <c r="CU82" s="613"/>
      <c r="CV82" s="613"/>
      <c r="CW82" s="613"/>
      <c r="CX82" s="416"/>
    </row>
    <row r="83" spans="1:103" ht="8.25" customHeight="1" x14ac:dyDescent="0.15">
      <c r="A83" s="68">
        <v>2</v>
      </c>
      <c r="B83" s="416"/>
      <c r="C83" s="614"/>
      <c r="D83" s="614"/>
      <c r="E83" s="614"/>
      <c r="F83" s="614"/>
      <c r="G83" s="614"/>
      <c r="H83" s="614"/>
      <c r="I83" s="416"/>
      <c r="J83" s="78"/>
      <c r="K83" s="79"/>
      <c r="M83" s="188"/>
      <c r="O83" s="188"/>
      <c r="Q83" s="57"/>
      <c r="R83" s="59"/>
      <c r="T83" s="64"/>
      <c r="AX83" s="65"/>
      <c r="BB83" s="64"/>
      <c r="BO83" s="54"/>
      <c r="BP83" s="54"/>
      <c r="BQ83" s="54"/>
      <c r="BR83" s="54"/>
      <c r="BS83" s="54"/>
      <c r="BT83" s="54"/>
      <c r="BU83" s="54"/>
      <c r="CF83" s="65"/>
      <c r="CH83" s="57"/>
      <c r="CI83" s="59"/>
      <c r="CK83" s="188"/>
      <c r="CM83" s="188"/>
      <c r="CO83" s="69"/>
      <c r="CP83" s="70"/>
      <c r="CR83" s="614"/>
      <c r="CS83" s="614"/>
      <c r="CT83" s="614"/>
      <c r="CU83" s="614"/>
      <c r="CV83" s="614"/>
      <c r="CW83" s="614"/>
      <c r="CX83" s="416"/>
      <c r="CY83" s="68">
        <v>2</v>
      </c>
    </row>
    <row r="84" spans="1:103" ht="8.25" customHeight="1" thickBot="1" x14ac:dyDescent="0.2">
      <c r="A84" s="68">
        <v>2</v>
      </c>
      <c r="B84" s="416"/>
      <c r="C84" s="614"/>
      <c r="D84" s="614"/>
      <c r="E84" s="614"/>
      <c r="F84" s="614"/>
      <c r="G84" s="614"/>
      <c r="H84" s="614"/>
      <c r="I84" s="416"/>
      <c r="J84" s="71"/>
      <c r="K84" s="72"/>
      <c r="M84" s="188"/>
      <c r="O84" s="74"/>
      <c r="Q84" s="57"/>
      <c r="R84" s="59"/>
      <c r="T84" s="7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76"/>
      <c r="BB84" s="7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76"/>
      <c r="CH84" s="57"/>
      <c r="CI84" s="59"/>
      <c r="CK84" s="73"/>
      <c r="CM84" s="73"/>
      <c r="CO84" s="71"/>
      <c r="CP84" s="72"/>
      <c r="CQ84" s="64"/>
      <c r="CR84" s="614"/>
      <c r="CS84" s="614"/>
      <c r="CT84" s="614"/>
      <c r="CU84" s="614"/>
      <c r="CV84" s="614"/>
      <c r="CW84" s="614"/>
      <c r="CX84" s="416"/>
      <c r="CY84" s="68">
        <v>2</v>
      </c>
    </row>
    <row r="85" spans="1:103" ht="8.25" customHeight="1" x14ac:dyDescent="0.15">
      <c r="A85" s="68">
        <v>2</v>
      </c>
      <c r="B85" s="416"/>
      <c r="C85" s="614"/>
      <c r="D85" s="614"/>
      <c r="E85" s="614"/>
      <c r="F85" s="614"/>
      <c r="G85" s="614"/>
      <c r="H85" s="614"/>
      <c r="I85" s="416"/>
      <c r="M85" s="74"/>
      <c r="O85" s="188"/>
      <c r="Q85" s="57"/>
      <c r="CH85" s="57"/>
      <c r="CI85" s="59"/>
      <c r="CK85" s="188"/>
      <c r="CM85" s="188"/>
      <c r="CR85" s="614"/>
      <c r="CS85" s="614"/>
      <c r="CT85" s="614"/>
      <c r="CU85" s="614"/>
      <c r="CV85" s="614"/>
      <c r="CW85" s="614"/>
      <c r="CX85" s="416"/>
      <c r="CY85" s="68">
        <v>2</v>
      </c>
    </row>
    <row r="86" spans="1:103" ht="8.25" customHeight="1" x14ac:dyDescent="0.15">
      <c r="A86" s="68">
        <v>3</v>
      </c>
      <c r="B86" s="416"/>
      <c r="C86" s="614"/>
      <c r="D86" s="614"/>
      <c r="E86" s="614"/>
      <c r="F86" s="614"/>
      <c r="G86" s="614"/>
      <c r="H86" s="614"/>
      <c r="I86" s="416"/>
      <c r="K86" s="188"/>
      <c r="L86" s="57"/>
      <c r="M86" s="188"/>
      <c r="N86" s="57"/>
      <c r="O86" s="188"/>
      <c r="Q86" s="57"/>
      <c r="R86" s="59"/>
      <c r="CH86" s="57"/>
      <c r="CI86" s="59"/>
      <c r="CK86" s="188"/>
      <c r="CM86" s="188"/>
      <c r="CO86" s="188"/>
      <c r="CQ86" s="416"/>
      <c r="CR86" s="614"/>
      <c r="CS86" s="614"/>
      <c r="CT86" s="614"/>
      <c r="CU86" s="614"/>
      <c r="CV86" s="614"/>
      <c r="CW86" s="614"/>
      <c r="CX86" s="416"/>
      <c r="CY86" s="68">
        <v>3</v>
      </c>
    </row>
    <row r="87" spans="1:103" ht="8.25" customHeight="1" x14ac:dyDescent="0.15">
      <c r="A87" s="68">
        <v>3</v>
      </c>
      <c r="B87" s="416"/>
      <c r="C87" s="614"/>
      <c r="D87" s="614"/>
      <c r="E87" s="614"/>
      <c r="F87" s="614"/>
      <c r="G87" s="614"/>
      <c r="H87" s="614"/>
      <c r="I87" s="416"/>
      <c r="J87" s="83"/>
      <c r="K87" s="194"/>
      <c r="L87" s="195"/>
      <c r="M87" s="188"/>
      <c r="O87" s="188"/>
      <c r="P87" s="59"/>
      <c r="Q87" s="57"/>
      <c r="CH87" s="57"/>
      <c r="CI87" s="59"/>
      <c r="CK87" s="317"/>
      <c r="CM87" s="317"/>
      <c r="CO87" s="317"/>
      <c r="CQ87" s="416"/>
      <c r="CR87" s="614"/>
      <c r="CS87" s="614"/>
      <c r="CT87" s="614"/>
      <c r="CU87" s="614"/>
      <c r="CV87" s="614"/>
      <c r="CW87" s="614"/>
      <c r="CX87" s="416"/>
      <c r="CY87" s="68">
        <v>3</v>
      </c>
    </row>
    <row r="88" spans="1:103" ht="8.25" customHeight="1" thickBot="1" x14ac:dyDescent="0.2">
      <c r="A88" s="81">
        <v>3</v>
      </c>
      <c r="B88" s="417"/>
      <c r="C88" s="615"/>
      <c r="D88" s="615"/>
      <c r="E88" s="615"/>
      <c r="F88" s="615"/>
      <c r="G88" s="615"/>
      <c r="H88" s="615"/>
      <c r="I88" s="417"/>
      <c r="J88" s="508"/>
      <c r="K88" s="507"/>
      <c r="L88" s="506"/>
      <c r="M88" s="189"/>
      <c r="N88" s="82"/>
      <c r="O88" s="189"/>
      <c r="P88" s="66"/>
      <c r="Q88" s="77"/>
      <c r="CH88" s="57"/>
      <c r="CI88" s="59"/>
      <c r="CK88" s="317"/>
      <c r="CM88" s="317"/>
      <c r="CO88" s="317"/>
      <c r="CR88" s="614"/>
      <c r="CS88" s="614"/>
      <c r="CT88" s="614"/>
      <c r="CU88" s="614"/>
      <c r="CV88" s="614"/>
      <c r="CW88" s="614"/>
      <c r="CX88" s="416"/>
      <c r="CY88" s="68">
        <v>3</v>
      </c>
    </row>
    <row r="89" spans="1:103" ht="8.25" customHeight="1" x14ac:dyDescent="0.15">
      <c r="A89" s="68">
        <v>3</v>
      </c>
      <c r="B89" s="416"/>
      <c r="C89" s="613" t="s">
        <v>1102</v>
      </c>
      <c r="D89" s="613"/>
      <c r="E89" s="613"/>
      <c r="F89" s="613"/>
      <c r="G89" s="613"/>
      <c r="H89" s="613"/>
      <c r="I89" s="416"/>
      <c r="J89" s="83"/>
      <c r="K89" s="505"/>
      <c r="L89" s="197"/>
      <c r="M89" s="317"/>
      <c r="N89" s="74"/>
      <c r="O89" s="317"/>
      <c r="P89" s="59"/>
      <c r="Q89" s="57"/>
      <c r="T89" s="616" t="s">
        <v>269</v>
      </c>
      <c r="U89" s="616"/>
      <c r="V89" s="616"/>
      <c r="W89" s="616"/>
      <c r="X89" s="616"/>
      <c r="Y89" s="616"/>
      <c r="Z89" s="616"/>
      <c r="AA89" s="616"/>
      <c r="AB89" s="616"/>
      <c r="AD89" s="617" t="s">
        <v>1101</v>
      </c>
      <c r="AE89" s="618"/>
      <c r="AF89" s="618"/>
      <c r="AG89" s="618"/>
      <c r="AH89" s="618"/>
      <c r="AI89" s="609" t="s">
        <v>194</v>
      </c>
      <c r="AJ89" s="609"/>
      <c r="AK89" s="609"/>
      <c r="AL89" s="609"/>
      <c r="AM89" s="609"/>
      <c r="AN89" s="609"/>
      <c r="AO89" s="609"/>
      <c r="AP89" s="609"/>
      <c r="AQ89" s="609"/>
      <c r="AR89" s="609"/>
      <c r="AS89" s="609"/>
      <c r="AT89" s="609"/>
      <c r="AU89" s="609"/>
      <c r="AV89" s="609"/>
      <c r="AW89" s="609" t="s">
        <v>195</v>
      </c>
      <c r="AX89" s="609"/>
      <c r="AY89" s="609"/>
      <c r="AZ89" s="609"/>
      <c r="BA89" s="618" t="s">
        <v>196</v>
      </c>
      <c r="BB89" s="618"/>
      <c r="BC89" s="618"/>
      <c r="BD89" s="618"/>
      <c r="BE89" s="621"/>
      <c r="BR89" s="623" t="s">
        <v>270</v>
      </c>
      <c r="BS89" s="624"/>
      <c r="BT89" s="624"/>
      <c r="BU89" s="624"/>
      <c r="BV89" s="624"/>
      <c r="BW89" s="624"/>
      <c r="BX89" s="624"/>
      <c r="BY89" s="624"/>
      <c r="BZ89" s="624"/>
      <c r="CA89" s="624"/>
      <c r="CB89" s="624"/>
      <c r="CC89" s="624"/>
      <c r="CD89" s="624"/>
      <c r="CE89" s="624"/>
      <c r="CF89" s="624"/>
      <c r="CG89" s="625"/>
      <c r="CI89" s="59"/>
      <c r="CK89" s="317"/>
      <c r="CM89" s="317"/>
      <c r="CO89" s="317"/>
      <c r="CR89" s="614"/>
      <c r="CS89" s="614"/>
      <c r="CT89" s="614"/>
      <c r="CU89" s="614"/>
      <c r="CV89" s="614"/>
      <c r="CW89" s="614"/>
      <c r="CX89" s="416"/>
      <c r="CY89" s="68">
        <v>3</v>
      </c>
    </row>
    <row r="90" spans="1:103" ht="8.25" customHeight="1" thickBot="1" x14ac:dyDescent="0.2">
      <c r="A90" s="68">
        <v>3</v>
      </c>
      <c r="B90" s="416"/>
      <c r="C90" s="614"/>
      <c r="D90" s="614"/>
      <c r="E90" s="614"/>
      <c r="F90" s="614"/>
      <c r="G90" s="614"/>
      <c r="H90" s="614"/>
      <c r="I90" s="416"/>
      <c r="J90" s="83"/>
      <c r="K90" s="194"/>
      <c r="L90" s="195"/>
      <c r="M90" s="188"/>
      <c r="O90" s="188"/>
      <c r="P90" s="59"/>
      <c r="Q90" s="196"/>
      <c r="T90" s="616"/>
      <c r="U90" s="616"/>
      <c r="V90" s="616"/>
      <c r="W90" s="616"/>
      <c r="X90" s="616"/>
      <c r="Y90" s="616"/>
      <c r="Z90" s="616"/>
      <c r="AA90" s="616"/>
      <c r="AB90" s="616"/>
      <c r="AD90" s="619"/>
      <c r="AE90" s="620"/>
      <c r="AF90" s="620"/>
      <c r="AG90" s="620"/>
      <c r="AH90" s="620"/>
      <c r="AI90" s="610"/>
      <c r="AJ90" s="610"/>
      <c r="AK90" s="610"/>
      <c r="AL90" s="610"/>
      <c r="AM90" s="610"/>
      <c r="AN90" s="610"/>
      <c r="AO90" s="610"/>
      <c r="AP90" s="610"/>
      <c r="AQ90" s="610"/>
      <c r="AR90" s="610"/>
      <c r="AS90" s="610"/>
      <c r="AT90" s="610"/>
      <c r="AU90" s="610"/>
      <c r="AV90" s="610"/>
      <c r="AW90" s="610"/>
      <c r="AX90" s="610"/>
      <c r="AY90" s="610"/>
      <c r="AZ90" s="610"/>
      <c r="BA90" s="620"/>
      <c r="BB90" s="620"/>
      <c r="BC90" s="620"/>
      <c r="BD90" s="620"/>
      <c r="BE90" s="622"/>
      <c r="BR90" s="626"/>
      <c r="BS90" s="627"/>
      <c r="BT90" s="627"/>
      <c r="BU90" s="627"/>
      <c r="BV90" s="627"/>
      <c r="BW90" s="627"/>
      <c r="BX90" s="627"/>
      <c r="BY90" s="627"/>
      <c r="BZ90" s="627"/>
      <c r="CA90" s="627"/>
      <c r="CB90" s="627"/>
      <c r="CC90" s="627"/>
      <c r="CD90" s="627"/>
      <c r="CE90" s="627"/>
      <c r="CF90" s="627"/>
      <c r="CG90" s="628"/>
      <c r="CH90" s="57"/>
      <c r="CI90" s="59"/>
      <c r="CK90" s="317"/>
      <c r="CM90" s="317"/>
      <c r="CO90" s="317"/>
      <c r="CR90" s="614"/>
      <c r="CS90" s="614"/>
      <c r="CT90" s="614"/>
      <c r="CU90" s="614"/>
      <c r="CV90" s="614"/>
      <c r="CW90" s="614"/>
      <c r="CX90" s="416"/>
      <c r="CY90" s="68">
        <v>3</v>
      </c>
    </row>
    <row r="91" spans="1:103" ht="8.25" customHeight="1" thickBot="1" x14ac:dyDescent="0.2">
      <c r="A91" s="81">
        <v>3</v>
      </c>
      <c r="B91" s="417"/>
      <c r="C91" s="615"/>
      <c r="D91" s="615"/>
      <c r="E91" s="615"/>
      <c r="F91" s="615"/>
      <c r="G91" s="615"/>
      <c r="H91" s="615"/>
      <c r="I91" s="417"/>
      <c r="J91" s="55"/>
      <c r="K91" s="82"/>
      <c r="L91" s="55"/>
      <c r="M91" s="82"/>
      <c r="N91" s="55"/>
      <c r="O91" s="82"/>
      <c r="P91" s="55"/>
      <c r="Q91" s="77"/>
      <c r="R91" s="50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AX91" s="324"/>
      <c r="AY91" s="324"/>
      <c r="AZ91" s="324"/>
      <c r="BA91" s="324"/>
      <c r="BB91" s="324"/>
      <c r="BC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P91" s="324"/>
      <c r="BQ91" s="324"/>
      <c r="BR91" s="324"/>
      <c r="BS91" s="324"/>
      <c r="BT91" s="324"/>
      <c r="BU91" s="324"/>
      <c r="BV91" s="324"/>
      <c r="BW91" s="324"/>
      <c r="BX91" s="324"/>
      <c r="BY91" s="324"/>
      <c r="BZ91" s="324"/>
      <c r="CA91" s="324"/>
      <c r="CB91" s="80"/>
      <c r="CC91" s="80"/>
      <c r="CD91" s="324"/>
      <c r="CE91" s="324"/>
      <c r="CF91" s="324"/>
      <c r="CG91" s="324"/>
      <c r="CH91" s="503"/>
      <c r="CI91" s="66"/>
      <c r="CJ91" s="55"/>
      <c r="CK91" s="82"/>
      <c r="CL91" s="55"/>
      <c r="CM91" s="82"/>
      <c r="CN91" s="55"/>
      <c r="CO91" s="82"/>
      <c r="CP91" s="55"/>
      <c r="CQ91" s="417"/>
      <c r="CR91" s="615"/>
      <c r="CS91" s="615"/>
      <c r="CT91" s="615"/>
      <c r="CU91" s="615"/>
      <c r="CV91" s="615"/>
      <c r="CW91" s="615"/>
      <c r="CX91" s="417"/>
      <c r="CY91" s="81">
        <v>3</v>
      </c>
    </row>
    <row r="92" spans="1:103" ht="9" customHeight="1" x14ac:dyDescent="0.15">
      <c r="Q92" s="65"/>
      <c r="R92" s="198">
        <v>2</v>
      </c>
      <c r="S92" s="106">
        <v>2</v>
      </c>
      <c r="T92" s="106">
        <v>2</v>
      </c>
      <c r="U92" s="106">
        <v>2</v>
      </c>
      <c r="V92" s="106">
        <v>2</v>
      </c>
      <c r="W92" s="106">
        <v>2</v>
      </c>
      <c r="X92" s="106">
        <v>2</v>
      </c>
      <c r="Y92" s="106">
        <v>2</v>
      </c>
      <c r="Z92" s="321">
        <v>2</v>
      </c>
      <c r="AA92" s="106"/>
      <c r="AB92" s="106">
        <v>2</v>
      </c>
      <c r="AC92" s="106">
        <v>2</v>
      </c>
      <c r="AD92" s="106">
        <v>2</v>
      </c>
      <c r="AE92" s="106">
        <v>2</v>
      </c>
      <c r="AF92" s="106">
        <v>2</v>
      </c>
      <c r="AG92" s="106">
        <v>2</v>
      </c>
      <c r="AH92" s="106">
        <v>2</v>
      </c>
      <c r="AI92" s="198">
        <v>2</v>
      </c>
      <c r="AJ92" s="106">
        <v>2</v>
      </c>
      <c r="AK92" s="106"/>
      <c r="AL92" s="106">
        <v>2</v>
      </c>
      <c r="AM92" s="106">
        <v>2</v>
      </c>
      <c r="AN92" s="106">
        <v>2</v>
      </c>
      <c r="AO92" s="106">
        <v>2</v>
      </c>
      <c r="AP92" s="106">
        <v>2</v>
      </c>
      <c r="AQ92" s="106">
        <v>2</v>
      </c>
      <c r="AR92" s="106">
        <v>2</v>
      </c>
      <c r="AS92" s="321">
        <v>2</v>
      </c>
      <c r="AT92" s="198">
        <v>2</v>
      </c>
      <c r="AU92" s="106"/>
      <c r="AV92" s="106">
        <v>2</v>
      </c>
      <c r="AW92" s="106">
        <v>2</v>
      </c>
      <c r="AX92" s="106">
        <v>2</v>
      </c>
      <c r="AY92" s="106">
        <v>2</v>
      </c>
      <c r="AZ92" s="106">
        <v>2</v>
      </c>
      <c r="BA92" s="321">
        <v>2</v>
      </c>
      <c r="BB92" s="198">
        <v>2</v>
      </c>
      <c r="BC92" s="106">
        <v>2</v>
      </c>
      <c r="BD92" s="106">
        <v>2</v>
      </c>
      <c r="BE92" s="106"/>
      <c r="BF92" s="106">
        <v>2</v>
      </c>
      <c r="BG92" s="106">
        <v>2</v>
      </c>
      <c r="BH92" s="106">
        <v>2</v>
      </c>
      <c r="BI92" s="198">
        <v>2</v>
      </c>
      <c r="BJ92" s="106">
        <v>2</v>
      </c>
      <c r="BK92" s="106">
        <v>2</v>
      </c>
      <c r="BL92" s="106">
        <v>2</v>
      </c>
      <c r="BM92" s="106">
        <v>2</v>
      </c>
      <c r="BN92" s="108">
        <v>2</v>
      </c>
      <c r="BO92" s="106"/>
      <c r="BP92" s="107">
        <v>2</v>
      </c>
      <c r="BQ92" s="107">
        <v>2</v>
      </c>
      <c r="BR92" s="107">
        <v>2</v>
      </c>
      <c r="BS92" s="107">
        <v>2</v>
      </c>
      <c r="BT92" s="107">
        <v>2</v>
      </c>
      <c r="BU92" s="107">
        <v>2</v>
      </c>
      <c r="BV92" s="107">
        <v>2</v>
      </c>
      <c r="BW92" s="107">
        <v>2</v>
      </c>
      <c r="BX92" s="107">
        <v>2</v>
      </c>
      <c r="BY92" s="107"/>
      <c r="BZ92" s="107">
        <v>2</v>
      </c>
      <c r="CA92" s="107">
        <v>2</v>
      </c>
      <c r="CB92" s="107">
        <v>2</v>
      </c>
      <c r="CC92" s="107">
        <v>2</v>
      </c>
      <c r="CD92" s="107">
        <v>2</v>
      </c>
      <c r="CE92" s="107">
        <v>2</v>
      </c>
      <c r="CF92" s="107">
        <v>2</v>
      </c>
      <c r="CG92" s="107">
        <v>2</v>
      </c>
      <c r="CH92" s="107">
        <v>2</v>
      </c>
      <c r="CI92" s="61"/>
      <c r="CJ92" s="62"/>
      <c r="CK92" s="62"/>
    </row>
    <row r="93" spans="1:103" ht="9" customHeight="1" x14ac:dyDescent="0.15">
      <c r="Q93" s="65"/>
      <c r="R93" s="199"/>
      <c r="S93" s="200"/>
      <c r="T93" s="188"/>
      <c r="U93" s="188"/>
      <c r="V93" s="188"/>
      <c r="W93" s="188"/>
      <c r="X93" s="188"/>
      <c r="Y93" s="188"/>
      <c r="Z93" s="322"/>
      <c r="AB93" s="200"/>
      <c r="AC93" s="200"/>
      <c r="AD93" s="188"/>
      <c r="AE93" s="188"/>
      <c r="AF93" s="323"/>
      <c r="AG93" s="188"/>
      <c r="AH93" s="200"/>
      <c r="AI93" s="199"/>
      <c r="AJ93" s="188"/>
      <c r="AL93" s="188"/>
      <c r="AM93" s="200"/>
      <c r="AN93" s="188"/>
      <c r="AO93" s="188"/>
      <c r="AP93" s="188"/>
      <c r="AQ93" s="200"/>
      <c r="AR93" s="188"/>
      <c r="AS93" s="322"/>
      <c r="AT93" s="199"/>
      <c r="AV93" s="200"/>
      <c r="AW93" s="188"/>
      <c r="AX93" s="188"/>
      <c r="AY93" s="188"/>
      <c r="AZ93" s="200"/>
      <c r="BA93" s="322"/>
      <c r="BB93" s="199"/>
      <c r="BC93" s="200"/>
      <c r="BD93" s="188"/>
      <c r="BF93" s="200"/>
      <c r="BG93" s="188"/>
      <c r="BH93" s="200"/>
      <c r="BI93" s="199"/>
      <c r="BJ93" s="188"/>
      <c r="BK93" s="188"/>
      <c r="BL93" s="188"/>
      <c r="BM93" s="188"/>
      <c r="BN93" s="201"/>
      <c r="BO93" s="65"/>
      <c r="BP93" s="202"/>
      <c r="BQ93" s="202"/>
      <c r="BR93" s="202"/>
      <c r="BS93" s="202"/>
      <c r="BT93" s="202"/>
      <c r="BU93" s="202"/>
      <c r="BV93" s="202"/>
      <c r="BW93" s="202"/>
      <c r="BX93" s="202"/>
      <c r="BY93" s="105"/>
      <c r="BZ93" s="202"/>
      <c r="CA93" s="202"/>
      <c r="CB93" s="202"/>
      <c r="CC93" s="202"/>
      <c r="CD93" s="202"/>
      <c r="CE93" s="202"/>
      <c r="CF93" s="202"/>
      <c r="CG93" s="202"/>
      <c r="CH93" s="203"/>
      <c r="CI93" s="64"/>
    </row>
    <row r="94" spans="1:103" ht="9" customHeight="1" x14ac:dyDescent="0.15">
      <c r="Q94" s="65"/>
      <c r="R94" s="64"/>
      <c r="Z94" s="65"/>
      <c r="AI94" s="64"/>
      <c r="AS94" s="65"/>
      <c r="AT94" s="64"/>
      <c r="BA94" s="65"/>
      <c r="BB94" s="64"/>
      <c r="BI94" s="64"/>
      <c r="BN94" s="84"/>
      <c r="BP94" s="105"/>
      <c r="BQ94" s="105"/>
      <c r="BR94" s="105"/>
      <c r="BS94" s="105" t="s">
        <v>307</v>
      </c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64"/>
    </row>
    <row r="95" spans="1:103" ht="9" customHeight="1" x14ac:dyDescent="0.15">
      <c r="B95" s="60"/>
      <c r="C95" s="501"/>
      <c r="D95" s="501"/>
      <c r="E95" s="501"/>
      <c r="F95" s="501"/>
      <c r="G95" s="501"/>
      <c r="H95" s="501"/>
      <c r="Q95" s="65"/>
      <c r="R95" s="204"/>
      <c r="S95" s="200"/>
      <c r="T95" s="188"/>
      <c r="U95" s="188"/>
      <c r="V95" s="188"/>
      <c r="W95" s="188"/>
      <c r="X95" s="188"/>
      <c r="Y95" s="188"/>
      <c r="Z95" s="322"/>
      <c r="AB95" s="200"/>
      <c r="AC95" s="200"/>
      <c r="AD95" s="188"/>
      <c r="AE95" s="188"/>
      <c r="AF95" s="323"/>
      <c r="AG95" s="188"/>
      <c r="AH95" s="200"/>
      <c r="AI95" s="199"/>
      <c r="AJ95" s="188"/>
      <c r="AL95" s="188"/>
      <c r="AM95" s="200"/>
      <c r="AN95" s="188"/>
      <c r="AO95" s="188"/>
      <c r="AP95" s="188"/>
      <c r="AQ95" s="200"/>
      <c r="AR95" s="188"/>
      <c r="AS95" s="322"/>
      <c r="AT95" s="199"/>
      <c r="AV95" s="200"/>
      <c r="AW95" s="188"/>
      <c r="AX95" s="188"/>
      <c r="AY95" s="188"/>
      <c r="AZ95" s="200"/>
      <c r="BA95" s="322"/>
      <c r="BB95" s="199"/>
      <c r="BC95" s="200"/>
      <c r="BD95" s="188"/>
      <c r="BF95" s="200"/>
      <c r="BG95" s="188"/>
      <c r="BH95" s="200"/>
      <c r="BI95" s="199"/>
      <c r="BJ95" s="188"/>
      <c r="BK95" s="188"/>
      <c r="BL95" s="188"/>
      <c r="BM95" s="188"/>
      <c r="BN95" s="201"/>
      <c r="BO95" s="65"/>
      <c r="BP95" s="202"/>
      <c r="BQ95" s="202"/>
      <c r="BR95" s="202"/>
      <c r="BS95" s="202"/>
      <c r="BT95" s="202"/>
      <c r="BU95" s="202"/>
      <c r="BV95" s="202"/>
      <c r="BW95" s="202"/>
      <c r="BX95" s="202"/>
      <c r="BY95" s="105"/>
      <c r="BZ95" s="202"/>
      <c r="CA95" s="202"/>
      <c r="CB95" s="202"/>
      <c r="CC95" s="202"/>
      <c r="CD95" s="202"/>
      <c r="CE95" s="202"/>
      <c r="CF95" s="202"/>
      <c r="CG95" s="202"/>
      <c r="CH95" s="203"/>
      <c r="CI95" s="64"/>
    </row>
    <row r="96" spans="1:103" ht="9" customHeight="1" x14ac:dyDescent="0.15">
      <c r="Q96" s="65"/>
      <c r="R96" s="602" t="s">
        <v>1100</v>
      </c>
      <c r="S96" s="603"/>
      <c r="T96" s="603"/>
      <c r="U96" s="603"/>
      <c r="V96" s="603"/>
      <c r="W96" s="603"/>
      <c r="X96" s="603"/>
      <c r="Y96" s="603"/>
      <c r="Z96" s="611"/>
      <c r="AA96" s="605" t="s">
        <v>1099</v>
      </c>
      <c r="AB96" s="606"/>
      <c r="AC96" s="606"/>
      <c r="AD96" s="606"/>
      <c r="AE96" s="606"/>
      <c r="AF96" s="606"/>
      <c r="AG96" s="606"/>
      <c r="AH96" s="612"/>
      <c r="AI96" s="605" t="s">
        <v>1098</v>
      </c>
      <c r="AJ96" s="606"/>
      <c r="AK96" s="606"/>
      <c r="AL96" s="606"/>
      <c r="AM96" s="606"/>
      <c r="AN96" s="606"/>
      <c r="AO96" s="606"/>
      <c r="AP96" s="606"/>
      <c r="AQ96" s="606"/>
      <c r="AR96" s="606"/>
      <c r="AS96" s="612"/>
      <c r="AT96" s="605" t="s">
        <v>1097</v>
      </c>
      <c r="AU96" s="606"/>
      <c r="AV96" s="606"/>
      <c r="AW96" s="606"/>
      <c r="AX96" s="606"/>
      <c r="AY96" s="606"/>
      <c r="AZ96" s="606"/>
      <c r="BA96" s="612"/>
      <c r="BB96" s="605" t="s">
        <v>1096</v>
      </c>
      <c r="BC96" s="606"/>
      <c r="BD96" s="606"/>
      <c r="BE96" s="606"/>
      <c r="BF96" s="606"/>
      <c r="BG96" s="606"/>
      <c r="BH96" s="612"/>
      <c r="BI96" s="602" t="s">
        <v>1095</v>
      </c>
      <c r="BJ96" s="603"/>
      <c r="BK96" s="603"/>
      <c r="BL96" s="603"/>
      <c r="BM96" s="603"/>
      <c r="BN96" s="604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205"/>
      <c r="CI96" s="64"/>
    </row>
    <row r="97" spans="3:124" ht="9" customHeight="1" x14ac:dyDescent="0.15">
      <c r="N97" s="86"/>
      <c r="Q97" s="87"/>
      <c r="R97" s="605"/>
      <c r="S97" s="606"/>
      <c r="T97" s="606"/>
      <c r="U97" s="606"/>
      <c r="V97" s="606"/>
      <c r="W97" s="606"/>
      <c r="X97" s="606"/>
      <c r="Y97" s="606"/>
      <c r="Z97" s="612"/>
      <c r="AA97" s="605"/>
      <c r="AB97" s="606"/>
      <c r="AC97" s="606"/>
      <c r="AD97" s="606"/>
      <c r="AE97" s="606"/>
      <c r="AF97" s="606"/>
      <c r="AG97" s="606"/>
      <c r="AH97" s="612"/>
      <c r="AI97" s="605"/>
      <c r="AJ97" s="606"/>
      <c r="AK97" s="606"/>
      <c r="AL97" s="606"/>
      <c r="AM97" s="606"/>
      <c r="AN97" s="606"/>
      <c r="AO97" s="606"/>
      <c r="AP97" s="606"/>
      <c r="AQ97" s="606"/>
      <c r="AR97" s="606"/>
      <c r="AS97" s="612"/>
      <c r="AT97" s="605"/>
      <c r="AU97" s="606"/>
      <c r="AV97" s="606"/>
      <c r="AW97" s="606"/>
      <c r="AX97" s="606"/>
      <c r="AY97" s="606"/>
      <c r="AZ97" s="606"/>
      <c r="BA97" s="612"/>
      <c r="BB97" s="605"/>
      <c r="BC97" s="606"/>
      <c r="BD97" s="606"/>
      <c r="BE97" s="606"/>
      <c r="BF97" s="606"/>
      <c r="BG97" s="606"/>
      <c r="BH97" s="612"/>
      <c r="BI97" s="605"/>
      <c r="BJ97" s="606"/>
      <c r="BK97" s="606"/>
      <c r="BL97" s="606"/>
      <c r="BM97" s="606"/>
      <c r="BN97" s="607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85"/>
      <c r="CI97" s="64"/>
    </row>
    <row r="98" spans="3:124" ht="9" customHeight="1" x14ac:dyDescent="0.15">
      <c r="C98" s="90"/>
      <c r="N98" s="86"/>
      <c r="Q98" s="87"/>
      <c r="R98" s="605"/>
      <c r="S98" s="606"/>
      <c r="T98" s="606"/>
      <c r="U98" s="606"/>
      <c r="V98" s="606"/>
      <c r="W98" s="606"/>
      <c r="X98" s="606"/>
      <c r="Y98" s="606"/>
      <c r="Z98" s="612"/>
      <c r="AA98" s="605"/>
      <c r="AB98" s="606"/>
      <c r="AC98" s="606"/>
      <c r="AD98" s="606"/>
      <c r="AE98" s="606"/>
      <c r="AF98" s="606"/>
      <c r="AG98" s="606"/>
      <c r="AH98" s="612"/>
      <c r="AI98" s="605"/>
      <c r="AJ98" s="606"/>
      <c r="AK98" s="606"/>
      <c r="AL98" s="606"/>
      <c r="AM98" s="606"/>
      <c r="AN98" s="606"/>
      <c r="AO98" s="606"/>
      <c r="AP98" s="606"/>
      <c r="AQ98" s="606"/>
      <c r="AR98" s="606"/>
      <c r="AS98" s="612"/>
      <c r="AT98" s="605"/>
      <c r="AU98" s="606"/>
      <c r="AV98" s="606"/>
      <c r="AW98" s="606"/>
      <c r="AX98" s="606"/>
      <c r="AY98" s="606"/>
      <c r="AZ98" s="606"/>
      <c r="BA98" s="612"/>
      <c r="BB98" s="605"/>
      <c r="BC98" s="606"/>
      <c r="BD98" s="606"/>
      <c r="BE98" s="606"/>
      <c r="BF98" s="606"/>
      <c r="BG98" s="606"/>
      <c r="BH98" s="612"/>
      <c r="BI98" s="605"/>
      <c r="BJ98" s="606"/>
      <c r="BK98" s="606"/>
      <c r="BL98" s="606"/>
      <c r="BM98" s="606"/>
      <c r="BN98" s="607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85"/>
      <c r="CI98" s="64"/>
    </row>
    <row r="99" spans="3:124" ht="9" customHeight="1" x14ac:dyDescent="0.15">
      <c r="D99" s="501"/>
      <c r="E99" s="501"/>
      <c r="F99" s="501"/>
      <c r="G99" s="501"/>
      <c r="H99" s="501"/>
      <c r="N99" s="91"/>
      <c r="Q99" s="87"/>
      <c r="R99" s="605"/>
      <c r="S99" s="606"/>
      <c r="T99" s="606"/>
      <c r="U99" s="606"/>
      <c r="V99" s="606"/>
      <c r="W99" s="606"/>
      <c r="X99" s="606"/>
      <c r="Y99" s="606"/>
      <c r="Z99" s="612"/>
      <c r="AA99" s="605"/>
      <c r="AB99" s="606"/>
      <c r="AC99" s="606"/>
      <c r="AD99" s="606"/>
      <c r="AE99" s="606"/>
      <c r="AF99" s="606"/>
      <c r="AG99" s="606"/>
      <c r="AH99" s="612"/>
      <c r="AI99" s="605"/>
      <c r="AJ99" s="606"/>
      <c r="AK99" s="606"/>
      <c r="AL99" s="606"/>
      <c r="AM99" s="606"/>
      <c r="AN99" s="606"/>
      <c r="AO99" s="606"/>
      <c r="AP99" s="606"/>
      <c r="AQ99" s="606"/>
      <c r="AR99" s="606"/>
      <c r="AS99" s="612"/>
      <c r="AT99" s="605"/>
      <c r="AU99" s="606"/>
      <c r="AV99" s="606"/>
      <c r="AW99" s="606"/>
      <c r="AX99" s="606"/>
      <c r="AY99" s="606"/>
      <c r="AZ99" s="606"/>
      <c r="BA99" s="612"/>
      <c r="BB99" s="605"/>
      <c r="BC99" s="606"/>
      <c r="BD99" s="606"/>
      <c r="BE99" s="606"/>
      <c r="BF99" s="606"/>
      <c r="BG99" s="606"/>
      <c r="BH99" s="612"/>
      <c r="BI99" s="605"/>
      <c r="BJ99" s="606"/>
      <c r="BK99" s="606"/>
      <c r="BL99" s="606"/>
      <c r="BM99" s="606"/>
      <c r="BN99" s="607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5"/>
      <c r="CI99" s="64"/>
    </row>
    <row r="100" spans="3:124" ht="9" customHeight="1" x14ac:dyDescent="0.15">
      <c r="D100" s="501"/>
      <c r="E100" s="501"/>
      <c r="F100" s="501"/>
      <c r="G100" s="501"/>
      <c r="H100" s="501"/>
      <c r="N100" s="86"/>
      <c r="Q100" s="87"/>
      <c r="R100" s="605"/>
      <c r="S100" s="606"/>
      <c r="T100" s="606"/>
      <c r="U100" s="606"/>
      <c r="V100" s="606"/>
      <c r="W100" s="606"/>
      <c r="X100" s="606"/>
      <c r="Y100" s="606"/>
      <c r="Z100" s="612"/>
      <c r="AA100" s="605"/>
      <c r="AB100" s="606"/>
      <c r="AC100" s="606"/>
      <c r="AD100" s="606"/>
      <c r="AE100" s="606"/>
      <c r="AF100" s="606"/>
      <c r="AG100" s="606"/>
      <c r="AH100" s="612"/>
      <c r="AI100" s="605"/>
      <c r="AJ100" s="606"/>
      <c r="AK100" s="606"/>
      <c r="AL100" s="606"/>
      <c r="AM100" s="606"/>
      <c r="AN100" s="606"/>
      <c r="AO100" s="606"/>
      <c r="AP100" s="606"/>
      <c r="AQ100" s="606"/>
      <c r="AR100" s="606"/>
      <c r="AS100" s="612"/>
      <c r="AT100" s="605"/>
      <c r="AU100" s="606"/>
      <c r="AV100" s="606"/>
      <c r="AW100" s="606"/>
      <c r="AX100" s="606"/>
      <c r="AY100" s="606"/>
      <c r="AZ100" s="606"/>
      <c r="BA100" s="612"/>
      <c r="BB100" s="605"/>
      <c r="BC100" s="606"/>
      <c r="BD100" s="606"/>
      <c r="BE100" s="606"/>
      <c r="BF100" s="606"/>
      <c r="BG100" s="606"/>
      <c r="BH100" s="612"/>
      <c r="BI100" s="605"/>
      <c r="BJ100" s="606"/>
      <c r="BK100" s="606"/>
      <c r="BL100" s="606"/>
      <c r="BM100" s="606"/>
      <c r="BN100" s="607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5"/>
      <c r="CI100" s="64"/>
    </row>
    <row r="101" spans="3:124" ht="9" customHeight="1" x14ac:dyDescent="0.15">
      <c r="D101" s="501"/>
      <c r="E101" s="501"/>
      <c r="F101" s="501"/>
      <c r="G101" s="501"/>
      <c r="H101" s="501"/>
      <c r="K101" s="90"/>
      <c r="Q101" s="94"/>
      <c r="R101" s="502"/>
      <c r="S101" s="502"/>
      <c r="T101" s="502"/>
      <c r="U101" s="502"/>
      <c r="V101" s="502"/>
      <c r="W101" s="502"/>
      <c r="X101" s="89"/>
      <c r="Y101" s="89"/>
      <c r="Z101" s="86"/>
      <c r="AA101" s="86"/>
      <c r="AB101" s="86"/>
      <c r="AC101" s="86"/>
      <c r="AD101" s="95"/>
      <c r="AE101" s="95"/>
      <c r="AF101" s="95"/>
      <c r="AG101" s="89"/>
      <c r="AH101" s="89"/>
      <c r="AI101" s="89"/>
      <c r="AM101" s="96"/>
      <c r="AN101" s="96"/>
      <c r="AO101" s="95"/>
      <c r="AP101" s="95"/>
      <c r="AQ101" s="95"/>
      <c r="AR101" s="95"/>
      <c r="AS101" s="85"/>
      <c r="AT101" s="85"/>
      <c r="AU101" s="95"/>
      <c r="BD101" s="86"/>
      <c r="BE101" s="86"/>
      <c r="BF101" s="86"/>
      <c r="BG101" s="86"/>
      <c r="BH101" s="86"/>
      <c r="BI101" s="86"/>
      <c r="BJ101" s="93"/>
      <c r="BL101" s="86"/>
      <c r="BM101" s="86"/>
      <c r="BQ101" s="86"/>
      <c r="BS101" s="93"/>
      <c r="BU101" s="89"/>
      <c r="BV101" s="89"/>
      <c r="BW101" s="89"/>
      <c r="BX101" s="86"/>
      <c r="BY101" s="86"/>
      <c r="BZ101" s="89"/>
      <c r="CA101" s="89"/>
      <c r="CB101" s="89"/>
      <c r="CC101" s="89"/>
      <c r="CD101" s="89"/>
      <c r="CE101" s="89"/>
      <c r="CF101" s="89"/>
      <c r="CG101" s="86"/>
      <c r="CH101" s="86"/>
    </row>
    <row r="102" spans="3:124" ht="9" customHeight="1" x14ac:dyDescent="0.15">
      <c r="D102" s="501"/>
      <c r="E102" s="501"/>
      <c r="F102" s="501"/>
      <c r="G102" s="501"/>
      <c r="H102" s="501"/>
      <c r="K102" s="90"/>
      <c r="Z102" s="86"/>
      <c r="AA102" s="86"/>
      <c r="AB102" s="86"/>
      <c r="AN102" s="86"/>
      <c r="AO102" s="86"/>
      <c r="AP102" s="86"/>
      <c r="AR102" s="86"/>
      <c r="AS102" s="86"/>
      <c r="AZ102" s="86"/>
      <c r="BA102" s="86"/>
      <c r="BC102" s="86"/>
      <c r="BD102" s="86"/>
      <c r="BE102" s="86"/>
      <c r="BF102" s="86"/>
      <c r="BG102" s="86"/>
      <c r="BH102" s="86"/>
      <c r="BI102" s="86"/>
      <c r="BJ102" s="86"/>
      <c r="BL102" s="86"/>
      <c r="BM102" s="86"/>
      <c r="BN102" s="86"/>
      <c r="BP102" s="86"/>
      <c r="BQ102" s="86"/>
      <c r="BS102" s="86"/>
      <c r="BZ102" s="86"/>
      <c r="CA102" s="86"/>
      <c r="CB102" s="86"/>
      <c r="CC102" s="86"/>
      <c r="CD102" s="86"/>
      <c r="CE102" s="86"/>
      <c r="CG102" s="86"/>
    </row>
    <row r="103" spans="3:124" ht="9" customHeight="1" x14ac:dyDescent="0.15">
      <c r="D103" s="501"/>
      <c r="E103" s="501"/>
      <c r="F103" s="501"/>
      <c r="G103" s="501"/>
      <c r="H103" s="501"/>
    </row>
    <row r="105" spans="3:124" ht="9" customHeight="1" x14ac:dyDescent="0.15">
      <c r="DC105" s="93"/>
      <c r="DD105" s="93"/>
      <c r="DE105" s="93"/>
      <c r="DF105" s="93"/>
      <c r="DG105" s="93"/>
      <c r="DH105" s="93"/>
      <c r="DI105" s="93"/>
      <c r="DP105" s="93"/>
      <c r="DQ105" s="93"/>
      <c r="DR105" s="93"/>
      <c r="DS105" s="93"/>
      <c r="DT105" s="86"/>
    </row>
    <row r="106" spans="3:124" ht="9" customHeight="1" x14ac:dyDescent="0.15">
      <c r="DC106" s="93"/>
      <c r="DD106" s="93"/>
      <c r="DE106" s="93"/>
      <c r="DF106" s="93"/>
      <c r="DG106" s="93"/>
      <c r="DH106" s="93"/>
      <c r="DI106" s="93"/>
      <c r="DP106" s="93"/>
      <c r="DQ106" s="93"/>
      <c r="DR106" s="93"/>
      <c r="DS106" s="93"/>
      <c r="DT106" s="86"/>
    </row>
    <row r="107" spans="3:124" ht="9" customHeight="1" x14ac:dyDescent="0.15">
      <c r="DC107" s="93"/>
      <c r="DD107" s="93"/>
      <c r="DE107" s="93"/>
      <c r="DF107" s="93"/>
      <c r="DG107" s="93"/>
      <c r="DH107" s="93"/>
      <c r="DI107" s="93"/>
      <c r="DP107" s="93"/>
      <c r="DQ107" s="93"/>
      <c r="DR107" s="93"/>
      <c r="DS107" s="93"/>
      <c r="DT107" s="86"/>
    </row>
    <row r="108" spans="3:124" ht="9" customHeight="1" x14ac:dyDescent="0.15">
      <c r="CQ108" s="93"/>
      <c r="CR108" s="90"/>
      <c r="CS108" s="90"/>
      <c r="CT108" s="90"/>
      <c r="CU108" s="90"/>
      <c r="CV108" s="90"/>
      <c r="CW108" s="90"/>
      <c r="DD108" s="93"/>
      <c r="DE108" s="93"/>
      <c r="DF108" s="93"/>
      <c r="DG108" s="93"/>
      <c r="DH108" s="86"/>
    </row>
    <row r="109" spans="3:124" ht="9" customHeight="1" x14ac:dyDescent="0.15">
      <c r="T109" s="608"/>
      <c r="U109" s="608"/>
      <c r="V109" s="93"/>
      <c r="W109" s="97"/>
      <c r="X109" s="92"/>
      <c r="AB109" s="606"/>
      <c r="AC109" s="606"/>
      <c r="AD109" s="606"/>
      <c r="AE109" s="92"/>
      <c r="AF109" s="92"/>
      <c r="AR109" s="608"/>
      <c r="AS109" s="608"/>
      <c r="AT109" s="608"/>
      <c r="AV109" s="93"/>
      <c r="AW109" s="93"/>
      <c r="AX109" s="93"/>
      <c r="AY109" s="92"/>
      <c r="AZ109" s="92"/>
      <c r="CQ109" s="93"/>
      <c r="CR109" s="90"/>
      <c r="CS109" s="90"/>
      <c r="CT109" s="90"/>
      <c r="CU109" s="90"/>
      <c r="CV109" s="90"/>
      <c r="CW109" s="90"/>
      <c r="DD109" s="93"/>
      <c r="DE109" s="93"/>
      <c r="DF109" s="93"/>
      <c r="DG109" s="93"/>
      <c r="DH109" s="86"/>
    </row>
    <row r="110" spans="3:124" ht="9" customHeight="1" x14ac:dyDescent="0.15">
      <c r="I110" s="54"/>
      <c r="J110" s="54"/>
      <c r="K110" s="54"/>
      <c r="L110" s="54"/>
      <c r="T110" s="608"/>
      <c r="U110" s="608"/>
      <c r="V110" s="93"/>
      <c r="W110" s="97"/>
      <c r="X110" s="92"/>
      <c r="AB110" s="606"/>
      <c r="AC110" s="606"/>
      <c r="AD110" s="606"/>
      <c r="AE110" s="92"/>
      <c r="AF110" s="92"/>
      <c r="AR110" s="608"/>
      <c r="AS110" s="608"/>
      <c r="AT110" s="608"/>
      <c r="AV110" s="93"/>
      <c r="AW110" s="93"/>
      <c r="AX110" s="93"/>
      <c r="AY110" s="92"/>
      <c r="AZ110" s="92"/>
      <c r="CQ110" s="86"/>
      <c r="CR110" s="94"/>
      <c r="CT110" s="94"/>
      <c r="CU110" s="94"/>
      <c r="CV110" s="94"/>
      <c r="DE110" s="86"/>
      <c r="DF110" s="86"/>
      <c r="DG110" s="86"/>
      <c r="DH110" s="86"/>
    </row>
    <row r="111" spans="3:124" ht="9" customHeight="1" x14ac:dyDescent="0.15">
      <c r="I111" s="54"/>
      <c r="J111" s="54"/>
      <c r="K111" s="54"/>
      <c r="L111" s="54"/>
      <c r="T111" s="608"/>
      <c r="U111" s="608"/>
      <c r="V111" s="93"/>
      <c r="W111" s="97"/>
      <c r="X111" s="92"/>
      <c r="AB111" s="606"/>
      <c r="AC111" s="606"/>
      <c r="AD111" s="606"/>
      <c r="AE111" s="92"/>
      <c r="AF111" s="92"/>
      <c r="AR111" s="608"/>
      <c r="AS111" s="608"/>
      <c r="AT111" s="608"/>
      <c r="AV111" s="93"/>
      <c r="AW111" s="93"/>
      <c r="AX111" s="93"/>
      <c r="AY111" s="92"/>
      <c r="AZ111" s="92"/>
    </row>
    <row r="112" spans="3:124" ht="9" customHeight="1" x14ac:dyDescent="0.15">
      <c r="T112" s="608"/>
      <c r="U112" s="608"/>
      <c r="V112" s="93"/>
      <c r="W112" s="97"/>
      <c r="X112" s="92"/>
      <c r="AB112" s="606"/>
      <c r="AC112" s="606"/>
      <c r="AD112" s="606"/>
      <c r="AE112" s="92"/>
      <c r="AF112" s="92"/>
      <c r="AR112" s="608"/>
      <c r="AS112" s="608"/>
      <c r="AT112" s="608"/>
      <c r="AV112" s="93"/>
      <c r="AW112" s="93"/>
      <c r="AX112" s="93"/>
      <c r="AY112" s="92"/>
      <c r="AZ112" s="92"/>
      <c r="BA112" s="92"/>
    </row>
    <row r="113" spans="2:129" ht="9" customHeight="1" x14ac:dyDescent="0.15">
      <c r="I113" s="68"/>
      <c r="J113" s="68"/>
      <c r="K113" s="68"/>
      <c r="L113" s="68"/>
      <c r="T113" s="608"/>
      <c r="U113" s="608"/>
      <c r="V113" s="93"/>
      <c r="AB113" s="606"/>
      <c r="AC113" s="606"/>
      <c r="AD113" s="606"/>
      <c r="AR113" s="608"/>
      <c r="AS113" s="608"/>
      <c r="AT113" s="608"/>
      <c r="AV113" s="93"/>
      <c r="AW113" s="93"/>
      <c r="AX113" s="93"/>
      <c r="DK113" s="68"/>
      <c r="DL113" s="68"/>
      <c r="DM113" s="68"/>
    </row>
    <row r="114" spans="2:129" ht="9" customHeight="1" x14ac:dyDescent="0.15">
      <c r="I114" s="68"/>
      <c r="J114" s="68"/>
      <c r="K114" s="68"/>
      <c r="L114" s="68"/>
      <c r="U114" s="93"/>
      <c r="V114" s="93"/>
      <c r="AB114" s="606"/>
      <c r="AC114" s="606"/>
      <c r="AD114" s="606"/>
      <c r="DK114" s="68"/>
      <c r="DL114" s="68"/>
      <c r="DM114" s="68"/>
    </row>
    <row r="122" spans="2:129" ht="9" customHeight="1" x14ac:dyDescent="0.15">
      <c r="I122" s="54"/>
      <c r="J122" s="54"/>
      <c r="DW122" s="54"/>
      <c r="DX122" s="54"/>
      <c r="DY122" s="54"/>
    </row>
    <row r="123" spans="2:129" ht="9" customHeight="1" x14ac:dyDescent="0.15">
      <c r="I123" s="54"/>
      <c r="J123" s="54"/>
      <c r="DU123" s="54"/>
      <c r="DV123" s="54"/>
      <c r="DW123" s="54"/>
      <c r="DX123" s="54"/>
      <c r="DY123" s="54"/>
    </row>
    <row r="124" spans="2:129" ht="9" customHeight="1" x14ac:dyDescent="0.15">
      <c r="I124" s="54"/>
      <c r="J124" s="54"/>
      <c r="DU124" s="54"/>
      <c r="DV124" s="54"/>
      <c r="DW124" s="54"/>
      <c r="DX124" s="54"/>
      <c r="DY124" s="54"/>
    </row>
    <row r="125" spans="2:129" ht="9" customHeight="1" x14ac:dyDescent="0.15">
      <c r="B125" s="54"/>
      <c r="I125" s="54"/>
      <c r="J125" s="54"/>
      <c r="DT125" s="54"/>
      <c r="DU125" s="54"/>
      <c r="DV125" s="54"/>
      <c r="DW125" s="54"/>
      <c r="DX125" s="54"/>
      <c r="DY125" s="54"/>
    </row>
    <row r="127" spans="2:129" ht="9" customHeight="1" x14ac:dyDescent="0.15">
      <c r="I127" s="54"/>
      <c r="J127" s="54"/>
      <c r="DU127" s="54"/>
      <c r="DV127" s="54"/>
      <c r="DW127" s="54"/>
      <c r="DX127" s="54"/>
      <c r="DY127" s="54"/>
    </row>
    <row r="128" spans="2:129" ht="9" customHeight="1" x14ac:dyDescent="0.15">
      <c r="B128" s="54"/>
      <c r="I128" s="54"/>
      <c r="J128" s="54"/>
      <c r="DT128" s="54"/>
      <c r="DU128" s="54"/>
      <c r="DV128" s="54"/>
      <c r="DW128" s="54"/>
      <c r="DX128" s="54"/>
      <c r="DY128" s="54"/>
    </row>
    <row r="132" spans="9:129" ht="9" customHeight="1" x14ac:dyDescent="0.15">
      <c r="I132" s="54"/>
      <c r="J132" s="54"/>
      <c r="K132" s="54"/>
      <c r="DW132" s="54"/>
      <c r="DX132" s="54"/>
      <c r="DY132" s="54"/>
    </row>
    <row r="133" spans="9:129" ht="9" customHeight="1" x14ac:dyDescent="0.15">
      <c r="I133" s="54"/>
      <c r="J133" s="54"/>
      <c r="K133" s="54"/>
      <c r="DU133" s="54"/>
      <c r="DV133" s="54"/>
      <c r="DW133" s="54"/>
      <c r="DX133" s="54"/>
      <c r="DY133" s="54"/>
    </row>
  </sheetData>
  <mergeCells count="49">
    <mergeCell ref="AE2:BX4"/>
    <mergeCell ref="C5:H5"/>
    <mergeCell ref="CR5:CW6"/>
    <mergeCell ref="C6:H20"/>
    <mergeCell ref="U7:CE8"/>
    <mergeCell ref="CR7:CW10"/>
    <mergeCell ref="AP11:BM12"/>
    <mergeCell ref="CR11:CW27"/>
    <mergeCell ref="AB16:AQ17"/>
    <mergeCell ref="AH19:AI20"/>
    <mergeCell ref="AK19:BX20"/>
    <mergeCell ref="C21:H24"/>
    <mergeCell ref="AH21:AI22"/>
    <mergeCell ref="AK21:BW22"/>
    <mergeCell ref="AH23:AI24"/>
    <mergeCell ref="AK23:BW24"/>
    <mergeCell ref="C25:H31"/>
    <mergeCell ref="AH25:AI26"/>
    <mergeCell ref="AK25:BW26"/>
    <mergeCell ref="CR28:CW41"/>
    <mergeCell ref="C32:H40"/>
    <mergeCell ref="C41:H44"/>
    <mergeCell ref="CR42:CW59"/>
    <mergeCell ref="C45:H51"/>
    <mergeCell ref="C52:H54"/>
    <mergeCell ref="C55:H61"/>
    <mergeCell ref="CR60:CW61"/>
    <mergeCell ref="C62:H69"/>
    <mergeCell ref="CR62:CW81"/>
    <mergeCell ref="C70:H78"/>
    <mergeCell ref="C79:H81"/>
    <mergeCell ref="C82:H88"/>
    <mergeCell ref="CR82:CW91"/>
    <mergeCell ref="C89:H91"/>
    <mergeCell ref="T89:AB90"/>
    <mergeCell ref="AD89:AH90"/>
    <mergeCell ref="BA89:BE90"/>
    <mergeCell ref="BR89:CG90"/>
    <mergeCell ref="BI96:BN100"/>
    <mergeCell ref="T109:U113"/>
    <mergeCell ref="AB109:AD114"/>
    <mergeCell ref="AR109:AT113"/>
    <mergeCell ref="AI89:AV90"/>
    <mergeCell ref="AW89:AZ90"/>
    <mergeCell ref="R96:Z100"/>
    <mergeCell ref="AA96:AH100"/>
    <mergeCell ref="AI96:AS100"/>
    <mergeCell ref="AT96:BA100"/>
    <mergeCell ref="BB96:BH100"/>
  </mergeCells>
  <phoneticPr fontId="17"/>
  <printOptions horizontalCentered="1"/>
  <pageMargins left="0.19685039370078741" right="0.19685039370078741" top="0.35433070866141736" bottom="0.23622047244094491" header="0.19685039370078741" footer="0.15748031496062992"/>
  <pageSetup paperSize="9" scale="88" orientation="portrait" horizont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122"/>
  <sheetViews>
    <sheetView zoomScaleNormal="100" zoomScaleSheetLayoutView="100" workbookViewId="0">
      <selection activeCell="J1" sqref="J1"/>
    </sheetView>
  </sheetViews>
  <sheetFormatPr defaultRowHeight="18" customHeight="1" x14ac:dyDescent="0.15"/>
  <cols>
    <col min="1" max="1" width="11" style="5" customWidth="1"/>
    <col min="2" max="2" width="17.125" style="4" customWidth="1"/>
    <col min="3" max="3" width="11" style="7" customWidth="1"/>
    <col min="4" max="4" width="17.125" style="4" customWidth="1"/>
    <col min="5" max="5" width="11" style="7" customWidth="1"/>
    <col min="6" max="6" width="17.125" style="4" customWidth="1"/>
    <col min="7" max="7" width="15.5" style="7" customWidth="1"/>
    <col min="8" max="8" width="15.875" style="4" customWidth="1"/>
    <col min="9" max="9" width="12.25" style="4" customWidth="1"/>
    <col min="10" max="10" width="7.625" style="7" customWidth="1"/>
    <col min="11" max="11" width="9.25" style="4" customWidth="1"/>
    <col min="12" max="12" width="6.5" style="4" customWidth="1"/>
    <col min="13" max="13" width="7.625" style="7" customWidth="1"/>
    <col min="14" max="14" width="7.375" style="4" customWidth="1"/>
    <col min="15" max="15" width="6.5" style="4" customWidth="1"/>
    <col min="16" max="16" width="7.625" style="8" customWidth="1"/>
    <col min="17" max="256" width="9" style="4"/>
    <col min="257" max="257" width="11" style="4" customWidth="1"/>
    <col min="258" max="258" width="17.125" style="4" customWidth="1"/>
    <col min="259" max="259" width="11" style="4" customWidth="1"/>
    <col min="260" max="260" width="17.125" style="4" customWidth="1"/>
    <col min="261" max="261" width="11" style="4" customWidth="1"/>
    <col min="262" max="262" width="17.125" style="4" customWidth="1"/>
    <col min="263" max="263" width="15.5" style="4" customWidth="1"/>
    <col min="264" max="264" width="7.375" style="4" customWidth="1"/>
    <col min="265" max="265" width="6.5" style="4" customWidth="1"/>
    <col min="266" max="266" width="7.625" style="4" customWidth="1"/>
    <col min="267" max="267" width="9.25" style="4" customWidth="1"/>
    <col min="268" max="268" width="6.5" style="4" customWidth="1"/>
    <col min="269" max="269" width="7.625" style="4" customWidth="1"/>
    <col min="270" max="270" width="7.375" style="4" customWidth="1"/>
    <col min="271" max="271" width="6.5" style="4" customWidth="1"/>
    <col min="272" max="272" width="7.625" style="4" customWidth="1"/>
    <col min="273" max="512" width="9" style="4"/>
    <col min="513" max="513" width="11" style="4" customWidth="1"/>
    <col min="514" max="514" width="17.125" style="4" customWidth="1"/>
    <col min="515" max="515" width="11" style="4" customWidth="1"/>
    <col min="516" max="516" width="17.125" style="4" customWidth="1"/>
    <col min="517" max="517" width="11" style="4" customWidth="1"/>
    <col min="518" max="518" width="17.125" style="4" customWidth="1"/>
    <col min="519" max="519" width="15.5" style="4" customWidth="1"/>
    <col min="520" max="520" width="7.375" style="4" customWidth="1"/>
    <col min="521" max="521" width="6.5" style="4" customWidth="1"/>
    <col min="522" max="522" width="7.625" style="4" customWidth="1"/>
    <col min="523" max="523" width="9.25" style="4" customWidth="1"/>
    <col min="524" max="524" width="6.5" style="4" customWidth="1"/>
    <col min="525" max="525" width="7.625" style="4" customWidth="1"/>
    <col min="526" max="526" width="7.375" style="4" customWidth="1"/>
    <col min="527" max="527" width="6.5" style="4" customWidth="1"/>
    <col min="528" max="528" width="7.625" style="4" customWidth="1"/>
    <col min="529" max="768" width="9" style="4"/>
    <col min="769" max="769" width="11" style="4" customWidth="1"/>
    <col min="770" max="770" width="17.125" style="4" customWidth="1"/>
    <col min="771" max="771" width="11" style="4" customWidth="1"/>
    <col min="772" max="772" width="17.125" style="4" customWidth="1"/>
    <col min="773" max="773" width="11" style="4" customWidth="1"/>
    <col min="774" max="774" width="17.125" style="4" customWidth="1"/>
    <col min="775" max="775" width="15.5" style="4" customWidth="1"/>
    <col min="776" max="776" width="7.375" style="4" customWidth="1"/>
    <col min="777" max="777" width="6.5" style="4" customWidth="1"/>
    <col min="778" max="778" width="7.625" style="4" customWidth="1"/>
    <col min="779" max="779" width="9.25" style="4" customWidth="1"/>
    <col min="780" max="780" width="6.5" style="4" customWidth="1"/>
    <col min="781" max="781" width="7.625" style="4" customWidth="1"/>
    <col min="782" max="782" width="7.375" style="4" customWidth="1"/>
    <col min="783" max="783" width="6.5" style="4" customWidth="1"/>
    <col min="784" max="784" width="7.625" style="4" customWidth="1"/>
    <col min="785" max="1024" width="9" style="4"/>
    <col min="1025" max="1025" width="11" style="4" customWidth="1"/>
    <col min="1026" max="1026" width="17.125" style="4" customWidth="1"/>
    <col min="1027" max="1027" width="11" style="4" customWidth="1"/>
    <col min="1028" max="1028" width="17.125" style="4" customWidth="1"/>
    <col min="1029" max="1029" width="11" style="4" customWidth="1"/>
    <col min="1030" max="1030" width="17.125" style="4" customWidth="1"/>
    <col min="1031" max="1031" width="15.5" style="4" customWidth="1"/>
    <col min="1032" max="1032" width="7.375" style="4" customWidth="1"/>
    <col min="1033" max="1033" width="6.5" style="4" customWidth="1"/>
    <col min="1034" max="1034" width="7.625" style="4" customWidth="1"/>
    <col min="1035" max="1035" width="9.25" style="4" customWidth="1"/>
    <col min="1036" max="1036" width="6.5" style="4" customWidth="1"/>
    <col min="1037" max="1037" width="7.625" style="4" customWidth="1"/>
    <col min="1038" max="1038" width="7.375" style="4" customWidth="1"/>
    <col min="1039" max="1039" width="6.5" style="4" customWidth="1"/>
    <col min="1040" max="1040" width="7.625" style="4" customWidth="1"/>
    <col min="1041" max="1280" width="9" style="4"/>
    <col min="1281" max="1281" width="11" style="4" customWidth="1"/>
    <col min="1282" max="1282" width="17.125" style="4" customWidth="1"/>
    <col min="1283" max="1283" width="11" style="4" customWidth="1"/>
    <col min="1284" max="1284" width="17.125" style="4" customWidth="1"/>
    <col min="1285" max="1285" width="11" style="4" customWidth="1"/>
    <col min="1286" max="1286" width="17.125" style="4" customWidth="1"/>
    <col min="1287" max="1287" width="15.5" style="4" customWidth="1"/>
    <col min="1288" max="1288" width="7.375" style="4" customWidth="1"/>
    <col min="1289" max="1289" width="6.5" style="4" customWidth="1"/>
    <col min="1290" max="1290" width="7.625" style="4" customWidth="1"/>
    <col min="1291" max="1291" width="9.25" style="4" customWidth="1"/>
    <col min="1292" max="1292" width="6.5" style="4" customWidth="1"/>
    <col min="1293" max="1293" width="7.625" style="4" customWidth="1"/>
    <col min="1294" max="1294" width="7.375" style="4" customWidth="1"/>
    <col min="1295" max="1295" width="6.5" style="4" customWidth="1"/>
    <col min="1296" max="1296" width="7.625" style="4" customWidth="1"/>
    <col min="1297" max="1536" width="9" style="4"/>
    <col min="1537" max="1537" width="11" style="4" customWidth="1"/>
    <col min="1538" max="1538" width="17.125" style="4" customWidth="1"/>
    <col min="1539" max="1539" width="11" style="4" customWidth="1"/>
    <col min="1540" max="1540" width="17.125" style="4" customWidth="1"/>
    <col min="1541" max="1541" width="11" style="4" customWidth="1"/>
    <col min="1542" max="1542" width="17.125" style="4" customWidth="1"/>
    <col min="1543" max="1543" width="15.5" style="4" customWidth="1"/>
    <col min="1544" max="1544" width="7.375" style="4" customWidth="1"/>
    <col min="1545" max="1545" width="6.5" style="4" customWidth="1"/>
    <col min="1546" max="1546" width="7.625" style="4" customWidth="1"/>
    <col min="1547" max="1547" width="9.25" style="4" customWidth="1"/>
    <col min="1548" max="1548" width="6.5" style="4" customWidth="1"/>
    <col min="1549" max="1549" width="7.625" style="4" customWidth="1"/>
    <col min="1550" max="1550" width="7.375" style="4" customWidth="1"/>
    <col min="1551" max="1551" width="6.5" style="4" customWidth="1"/>
    <col min="1552" max="1552" width="7.625" style="4" customWidth="1"/>
    <col min="1553" max="1792" width="9" style="4"/>
    <col min="1793" max="1793" width="11" style="4" customWidth="1"/>
    <col min="1794" max="1794" width="17.125" style="4" customWidth="1"/>
    <col min="1795" max="1795" width="11" style="4" customWidth="1"/>
    <col min="1796" max="1796" width="17.125" style="4" customWidth="1"/>
    <col min="1797" max="1797" width="11" style="4" customWidth="1"/>
    <col min="1798" max="1798" width="17.125" style="4" customWidth="1"/>
    <col min="1799" max="1799" width="15.5" style="4" customWidth="1"/>
    <col min="1800" max="1800" width="7.375" style="4" customWidth="1"/>
    <col min="1801" max="1801" width="6.5" style="4" customWidth="1"/>
    <col min="1802" max="1802" width="7.625" style="4" customWidth="1"/>
    <col min="1803" max="1803" width="9.25" style="4" customWidth="1"/>
    <col min="1804" max="1804" width="6.5" style="4" customWidth="1"/>
    <col min="1805" max="1805" width="7.625" style="4" customWidth="1"/>
    <col min="1806" max="1806" width="7.375" style="4" customWidth="1"/>
    <col min="1807" max="1807" width="6.5" style="4" customWidth="1"/>
    <col min="1808" max="1808" width="7.625" style="4" customWidth="1"/>
    <col min="1809" max="2048" width="9" style="4"/>
    <col min="2049" max="2049" width="11" style="4" customWidth="1"/>
    <col min="2050" max="2050" width="17.125" style="4" customWidth="1"/>
    <col min="2051" max="2051" width="11" style="4" customWidth="1"/>
    <col min="2052" max="2052" width="17.125" style="4" customWidth="1"/>
    <col min="2053" max="2053" width="11" style="4" customWidth="1"/>
    <col min="2054" max="2054" width="17.125" style="4" customWidth="1"/>
    <col min="2055" max="2055" width="15.5" style="4" customWidth="1"/>
    <col min="2056" max="2056" width="7.375" style="4" customWidth="1"/>
    <col min="2057" max="2057" width="6.5" style="4" customWidth="1"/>
    <col min="2058" max="2058" width="7.625" style="4" customWidth="1"/>
    <col min="2059" max="2059" width="9.25" style="4" customWidth="1"/>
    <col min="2060" max="2060" width="6.5" style="4" customWidth="1"/>
    <col min="2061" max="2061" width="7.625" style="4" customWidth="1"/>
    <col min="2062" max="2062" width="7.375" style="4" customWidth="1"/>
    <col min="2063" max="2063" width="6.5" style="4" customWidth="1"/>
    <col min="2064" max="2064" width="7.625" style="4" customWidth="1"/>
    <col min="2065" max="2304" width="9" style="4"/>
    <col min="2305" max="2305" width="11" style="4" customWidth="1"/>
    <col min="2306" max="2306" width="17.125" style="4" customWidth="1"/>
    <col min="2307" max="2307" width="11" style="4" customWidth="1"/>
    <col min="2308" max="2308" width="17.125" style="4" customWidth="1"/>
    <col min="2309" max="2309" width="11" style="4" customWidth="1"/>
    <col min="2310" max="2310" width="17.125" style="4" customWidth="1"/>
    <col min="2311" max="2311" width="15.5" style="4" customWidth="1"/>
    <col min="2312" max="2312" width="7.375" style="4" customWidth="1"/>
    <col min="2313" max="2313" width="6.5" style="4" customWidth="1"/>
    <col min="2314" max="2314" width="7.625" style="4" customWidth="1"/>
    <col min="2315" max="2315" width="9.25" style="4" customWidth="1"/>
    <col min="2316" max="2316" width="6.5" style="4" customWidth="1"/>
    <col min="2317" max="2317" width="7.625" style="4" customWidth="1"/>
    <col min="2318" max="2318" width="7.375" style="4" customWidth="1"/>
    <col min="2319" max="2319" width="6.5" style="4" customWidth="1"/>
    <col min="2320" max="2320" width="7.625" style="4" customWidth="1"/>
    <col min="2321" max="2560" width="9" style="4"/>
    <col min="2561" max="2561" width="11" style="4" customWidth="1"/>
    <col min="2562" max="2562" width="17.125" style="4" customWidth="1"/>
    <col min="2563" max="2563" width="11" style="4" customWidth="1"/>
    <col min="2564" max="2564" width="17.125" style="4" customWidth="1"/>
    <col min="2565" max="2565" width="11" style="4" customWidth="1"/>
    <col min="2566" max="2566" width="17.125" style="4" customWidth="1"/>
    <col min="2567" max="2567" width="15.5" style="4" customWidth="1"/>
    <col min="2568" max="2568" width="7.375" style="4" customWidth="1"/>
    <col min="2569" max="2569" width="6.5" style="4" customWidth="1"/>
    <col min="2570" max="2570" width="7.625" style="4" customWidth="1"/>
    <col min="2571" max="2571" width="9.25" style="4" customWidth="1"/>
    <col min="2572" max="2572" width="6.5" style="4" customWidth="1"/>
    <col min="2573" max="2573" width="7.625" style="4" customWidth="1"/>
    <col min="2574" max="2574" width="7.375" style="4" customWidth="1"/>
    <col min="2575" max="2575" width="6.5" style="4" customWidth="1"/>
    <col min="2576" max="2576" width="7.625" style="4" customWidth="1"/>
    <col min="2577" max="2816" width="9" style="4"/>
    <col min="2817" max="2817" width="11" style="4" customWidth="1"/>
    <col min="2818" max="2818" width="17.125" style="4" customWidth="1"/>
    <col min="2819" max="2819" width="11" style="4" customWidth="1"/>
    <col min="2820" max="2820" width="17.125" style="4" customWidth="1"/>
    <col min="2821" max="2821" width="11" style="4" customWidth="1"/>
    <col min="2822" max="2822" width="17.125" style="4" customWidth="1"/>
    <col min="2823" max="2823" width="15.5" style="4" customWidth="1"/>
    <col min="2824" max="2824" width="7.375" style="4" customWidth="1"/>
    <col min="2825" max="2825" width="6.5" style="4" customWidth="1"/>
    <col min="2826" max="2826" width="7.625" style="4" customWidth="1"/>
    <col min="2827" max="2827" width="9.25" style="4" customWidth="1"/>
    <col min="2828" max="2828" width="6.5" style="4" customWidth="1"/>
    <col min="2829" max="2829" width="7.625" style="4" customWidth="1"/>
    <col min="2830" max="2830" width="7.375" style="4" customWidth="1"/>
    <col min="2831" max="2831" width="6.5" style="4" customWidth="1"/>
    <col min="2832" max="2832" width="7.625" style="4" customWidth="1"/>
    <col min="2833" max="3072" width="9" style="4"/>
    <col min="3073" max="3073" width="11" style="4" customWidth="1"/>
    <col min="3074" max="3074" width="17.125" style="4" customWidth="1"/>
    <col min="3075" max="3075" width="11" style="4" customWidth="1"/>
    <col min="3076" max="3076" width="17.125" style="4" customWidth="1"/>
    <col min="3077" max="3077" width="11" style="4" customWidth="1"/>
    <col min="3078" max="3078" width="17.125" style="4" customWidth="1"/>
    <col min="3079" max="3079" width="15.5" style="4" customWidth="1"/>
    <col min="3080" max="3080" width="7.375" style="4" customWidth="1"/>
    <col min="3081" max="3081" width="6.5" style="4" customWidth="1"/>
    <col min="3082" max="3082" width="7.625" style="4" customWidth="1"/>
    <col min="3083" max="3083" width="9.25" style="4" customWidth="1"/>
    <col min="3084" max="3084" width="6.5" style="4" customWidth="1"/>
    <col min="3085" max="3085" width="7.625" style="4" customWidth="1"/>
    <col min="3086" max="3086" width="7.375" style="4" customWidth="1"/>
    <col min="3087" max="3087" width="6.5" style="4" customWidth="1"/>
    <col min="3088" max="3088" width="7.625" style="4" customWidth="1"/>
    <col min="3089" max="3328" width="9" style="4"/>
    <col min="3329" max="3329" width="11" style="4" customWidth="1"/>
    <col min="3330" max="3330" width="17.125" style="4" customWidth="1"/>
    <col min="3331" max="3331" width="11" style="4" customWidth="1"/>
    <col min="3332" max="3332" width="17.125" style="4" customWidth="1"/>
    <col min="3333" max="3333" width="11" style="4" customWidth="1"/>
    <col min="3334" max="3334" width="17.125" style="4" customWidth="1"/>
    <col min="3335" max="3335" width="15.5" style="4" customWidth="1"/>
    <col min="3336" max="3336" width="7.375" style="4" customWidth="1"/>
    <col min="3337" max="3337" width="6.5" style="4" customWidth="1"/>
    <col min="3338" max="3338" width="7.625" style="4" customWidth="1"/>
    <col min="3339" max="3339" width="9.25" style="4" customWidth="1"/>
    <col min="3340" max="3340" width="6.5" style="4" customWidth="1"/>
    <col min="3341" max="3341" width="7.625" style="4" customWidth="1"/>
    <col min="3342" max="3342" width="7.375" style="4" customWidth="1"/>
    <col min="3343" max="3343" width="6.5" style="4" customWidth="1"/>
    <col min="3344" max="3344" width="7.625" style="4" customWidth="1"/>
    <col min="3345" max="3584" width="9" style="4"/>
    <col min="3585" max="3585" width="11" style="4" customWidth="1"/>
    <col min="3586" max="3586" width="17.125" style="4" customWidth="1"/>
    <col min="3587" max="3587" width="11" style="4" customWidth="1"/>
    <col min="3588" max="3588" width="17.125" style="4" customWidth="1"/>
    <col min="3589" max="3589" width="11" style="4" customWidth="1"/>
    <col min="3590" max="3590" width="17.125" style="4" customWidth="1"/>
    <col min="3591" max="3591" width="15.5" style="4" customWidth="1"/>
    <col min="3592" max="3592" width="7.375" style="4" customWidth="1"/>
    <col min="3593" max="3593" width="6.5" style="4" customWidth="1"/>
    <col min="3594" max="3594" width="7.625" style="4" customWidth="1"/>
    <col min="3595" max="3595" width="9.25" style="4" customWidth="1"/>
    <col min="3596" max="3596" width="6.5" style="4" customWidth="1"/>
    <col min="3597" max="3597" width="7.625" style="4" customWidth="1"/>
    <col min="3598" max="3598" width="7.375" style="4" customWidth="1"/>
    <col min="3599" max="3599" width="6.5" style="4" customWidth="1"/>
    <col min="3600" max="3600" width="7.625" style="4" customWidth="1"/>
    <col min="3601" max="3840" width="9" style="4"/>
    <col min="3841" max="3841" width="11" style="4" customWidth="1"/>
    <col min="3842" max="3842" width="17.125" style="4" customWidth="1"/>
    <col min="3843" max="3843" width="11" style="4" customWidth="1"/>
    <col min="3844" max="3844" width="17.125" style="4" customWidth="1"/>
    <col min="3845" max="3845" width="11" style="4" customWidth="1"/>
    <col min="3846" max="3846" width="17.125" style="4" customWidth="1"/>
    <col min="3847" max="3847" width="15.5" style="4" customWidth="1"/>
    <col min="3848" max="3848" width="7.375" style="4" customWidth="1"/>
    <col min="3849" max="3849" width="6.5" style="4" customWidth="1"/>
    <col min="3850" max="3850" width="7.625" style="4" customWidth="1"/>
    <col min="3851" max="3851" width="9.25" style="4" customWidth="1"/>
    <col min="3852" max="3852" width="6.5" style="4" customWidth="1"/>
    <col min="3853" max="3853" width="7.625" style="4" customWidth="1"/>
    <col min="3854" max="3854" width="7.375" style="4" customWidth="1"/>
    <col min="3855" max="3855" width="6.5" style="4" customWidth="1"/>
    <col min="3856" max="3856" width="7.625" style="4" customWidth="1"/>
    <col min="3857" max="4096" width="9" style="4"/>
    <col min="4097" max="4097" width="11" style="4" customWidth="1"/>
    <col min="4098" max="4098" width="17.125" style="4" customWidth="1"/>
    <col min="4099" max="4099" width="11" style="4" customWidth="1"/>
    <col min="4100" max="4100" width="17.125" style="4" customWidth="1"/>
    <col min="4101" max="4101" width="11" style="4" customWidth="1"/>
    <col min="4102" max="4102" width="17.125" style="4" customWidth="1"/>
    <col min="4103" max="4103" width="15.5" style="4" customWidth="1"/>
    <col min="4104" max="4104" width="7.375" style="4" customWidth="1"/>
    <col min="4105" max="4105" width="6.5" style="4" customWidth="1"/>
    <col min="4106" max="4106" width="7.625" style="4" customWidth="1"/>
    <col min="4107" max="4107" width="9.25" style="4" customWidth="1"/>
    <col min="4108" max="4108" width="6.5" style="4" customWidth="1"/>
    <col min="4109" max="4109" width="7.625" style="4" customWidth="1"/>
    <col min="4110" max="4110" width="7.375" style="4" customWidth="1"/>
    <col min="4111" max="4111" width="6.5" style="4" customWidth="1"/>
    <col min="4112" max="4112" width="7.625" style="4" customWidth="1"/>
    <col min="4113" max="4352" width="9" style="4"/>
    <col min="4353" max="4353" width="11" style="4" customWidth="1"/>
    <col min="4354" max="4354" width="17.125" style="4" customWidth="1"/>
    <col min="4355" max="4355" width="11" style="4" customWidth="1"/>
    <col min="4356" max="4356" width="17.125" style="4" customWidth="1"/>
    <col min="4357" max="4357" width="11" style="4" customWidth="1"/>
    <col min="4358" max="4358" width="17.125" style="4" customWidth="1"/>
    <col min="4359" max="4359" width="15.5" style="4" customWidth="1"/>
    <col min="4360" max="4360" width="7.375" style="4" customWidth="1"/>
    <col min="4361" max="4361" width="6.5" style="4" customWidth="1"/>
    <col min="4362" max="4362" width="7.625" style="4" customWidth="1"/>
    <col min="4363" max="4363" width="9.25" style="4" customWidth="1"/>
    <col min="4364" max="4364" width="6.5" style="4" customWidth="1"/>
    <col min="4365" max="4365" width="7.625" style="4" customWidth="1"/>
    <col min="4366" max="4366" width="7.375" style="4" customWidth="1"/>
    <col min="4367" max="4367" width="6.5" style="4" customWidth="1"/>
    <col min="4368" max="4368" width="7.625" style="4" customWidth="1"/>
    <col min="4369" max="4608" width="9" style="4"/>
    <col min="4609" max="4609" width="11" style="4" customWidth="1"/>
    <col min="4610" max="4610" width="17.125" style="4" customWidth="1"/>
    <col min="4611" max="4611" width="11" style="4" customWidth="1"/>
    <col min="4612" max="4612" width="17.125" style="4" customWidth="1"/>
    <col min="4613" max="4613" width="11" style="4" customWidth="1"/>
    <col min="4614" max="4614" width="17.125" style="4" customWidth="1"/>
    <col min="4615" max="4615" width="15.5" style="4" customWidth="1"/>
    <col min="4616" max="4616" width="7.375" style="4" customWidth="1"/>
    <col min="4617" max="4617" width="6.5" style="4" customWidth="1"/>
    <col min="4618" max="4618" width="7.625" style="4" customWidth="1"/>
    <col min="4619" max="4619" width="9.25" style="4" customWidth="1"/>
    <col min="4620" max="4620" width="6.5" style="4" customWidth="1"/>
    <col min="4621" max="4621" width="7.625" style="4" customWidth="1"/>
    <col min="4622" max="4622" width="7.375" style="4" customWidth="1"/>
    <col min="4623" max="4623" width="6.5" style="4" customWidth="1"/>
    <col min="4624" max="4624" width="7.625" style="4" customWidth="1"/>
    <col min="4625" max="4864" width="9" style="4"/>
    <col min="4865" max="4865" width="11" style="4" customWidth="1"/>
    <col min="4866" max="4866" width="17.125" style="4" customWidth="1"/>
    <col min="4867" max="4867" width="11" style="4" customWidth="1"/>
    <col min="4868" max="4868" width="17.125" style="4" customWidth="1"/>
    <col min="4869" max="4869" width="11" style="4" customWidth="1"/>
    <col min="4870" max="4870" width="17.125" style="4" customWidth="1"/>
    <col min="4871" max="4871" width="15.5" style="4" customWidth="1"/>
    <col min="4872" max="4872" width="7.375" style="4" customWidth="1"/>
    <col min="4873" max="4873" width="6.5" style="4" customWidth="1"/>
    <col min="4874" max="4874" width="7.625" style="4" customWidth="1"/>
    <col min="4875" max="4875" width="9.25" style="4" customWidth="1"/>
    <col min="4876" max="4876" width="6.5" style="4" customWidth="1"/>
    <col min="4877" max="4877" width="7.625" style="4" customWidth="1"/>
    <col min="4878" max="4878" width="7.375" style="4" customWidth="1"/>
    <col min="4879" max="4879" width="6.5" style="4" customWidth="1"/>
    <col min="4880" max="4880" width="7.625" style="4" customWidth="1"/>
    <col min="4881" max="5120" width="9" style="4"/>
    <col min="5121" max="5121" width="11" style="4" customWidth="1"/>
    <col min="5122" max="5122" width="17.125" style="4" customWidth="1"/>
    <col min="5123" max="5123" width="11" style="4" customWidth="1"/>
    <col min="5124" max="5124" width="17.125" style="4" customWidth="1"/>
    <col min="5125" max="5125" width="11" style="4" customWidth="1"/>
    <col min="5126" max="5126" width="17.125" style="4" customWidth="1"/>
    <col min="5127" max="5127" width="15.5" style="4" customWidth="1"/>
    <col min="5128" max="5128" width="7.375" style="4" customWidth="1"/>
    <col min="5129" max="5129" width="6.5" style="4" customWidth="1"/>
    <col min="5130" max="5130" width="7.625" style="4" customWidth="1"/>
    <col min="5131" max="5131" width="9.25" style="4" customWidth="1"/>
    <col min="5132" max="5132" width="6.5" style="4" customWidth="1"/>
    <col min="5133" max="5133" width="7.625" style="4" customWidth="1"/>
    <col min="5134" max="5134" width="7.375" style="4" customWidth="1"/>
    <col min="5135" max="5135" width="6.5" style="4" customWidth="1"/>
    <col min="5136" max="5136" width="7.625" style="4" customWidth="1"/>
    <col min="5137" max="5376" width="9" style="4"/>
    <col min="5377" max="5377" width="11" style="4" customWidth="1"/>
    <col min="5378" max="5378" width="17.125" style="4" customWidth="1"/>
    <col min="5379" max="5379" width="11" style="4" customWidth="1"/>
    <col min="5380" max="5380" width="17.125" style="4" customWidth="1"/>
    <col min="5381" max="5381" width="11" style="4" customWidth="1"/>
    <col min="5382" max="5382" width="17.125" style="4" customWidth="1"/>
    <col min="5383" max="5383" width="15.5" style="4" customWidth="1"/>
    <col min="5384" max="5384" width="7.375" style="4" customWidth="1"/>
    <col min="5385" max="5385" width="6.5" style="4" customWidth="1"/>
    <col min="5386" max="5386" width="7.625" style="4" customWidth="1"/>
    <col min="5387" max="5387" width="9.25" style="4" customWidth="1"/>
    <col min="5388" max="5388" width="6.5" style="4" customWidth="1"/>
    <col min="5389" max="5389" width="7.625" style="4" customWidth="1"/>
    <col min="5390" max="5390" width="7.375" style="4" customWidth="1"/>
    <col min="5391" max="5391" width="6.5" style="4" customWidth="1"/>
    <col min="5392" max="5392" width="7.625" style="4" customWidth="1"/>
    <col min="5393" max="5632" width="9" style="4"/>
    <col min="5633" max="5633" width="11" style="4" customWidth="1"/>
    <col min="5634" max="5634" width="17.125" style="4" customWidth="1"/>
    <col min="5635" max="5635" width="11" style="4" customWidth="1"/>
    <col min="5636" max="5636" width="17.125" style="4" customWidth="1"/>
    <col min="5637" max="5637" width="11" style="4" customWidth="1"/>
    <col min="5638" max="5638" width="17.125" style="4" customWidth="1"/>
    <col min="5639" max="5639" width="15.5" style="4" customWidth="1"/>
    <col min="5640" max="5640" width="7.375" style="4" customWidth="1"/>
    <col min="5641" max="5641" width="6.5" style="4" customWidth="1"/>
    <col min="5642" max="5642" width="7.625" style="4" customWidth="1"/>
    <col min="5643" max="5643" width="9.25" style="4" customWidth="1"/>
    <col min="5644" max="5644" width="6.5" style="4" customWidth="1"/>
    <col min="5645" max="5645" width="7.625" style="4" customWidth="1"/>
    <col min="5646" max="5646" width="7.375" style="4" customWidth="1"/>
    <col min="5647" max="5647" width="6.5" style="4" customWidth="1"/>
    <col min="5648" max="5648" width="7.625" style="4" customWidth="1"/>
    <col min="5649" max="5888" width="9" style="4"/>
    <col min="5889" max="5889" width="11" style="4" customWidth="1"/>
    <col min="5890" max="5890" width="17.125" style="4" customWidth="1"/>
    <col min="5891" max="5891" width="11" style="4" customWidth="1"/>
    <col min="5892" max="5892" width="17.125" style="4" customWidth="1"/>
    <col min="5893" max="5893" width="11" style="4" customWidth="1"/>
    <col min="5894" max="5894" width="17.125" style="4" customWidth="1"/>
    <col min="5895" max="5895" width="15.5" style="4" customWidth="1"/>
    <col min="5896" max="5896" width="7.375" style="4" customWidth="1"/>
    <col min="5897" max="5897" width="6.5" style="4" customWidth="1"/>
    <col min="5898" max="5898" width="7.625" style="4" customWidth="1"/>
    <col min="5899" max="5899" width="9.25" style="4" customWidth="1"/>
    <col min="5900" max="5900" width="6.5" style="4" customWidth="1"/>
    <col min="5901" max="5901" width="7.625" style="4" customWidth="1"/>
    <col min="5902" max="5902" width="7.375" style="4" customWidth="1"/>
    <col min="5903" max="5903" width="6.5" style="4" customWidth="1"/>
    <col min="5904" max="5904" width="7.625" style="4" customWidth="1"/>
    <col min="5905" max="6144" width="9" style="4"/>
    <col min="6145" max="6145" width="11" style="4" customWidth="1"/>
    <col min="6146" max="6146" width="17.125" style="4" customWidth="1"/>
    <col min="6147" max="6147" width="11" style="4" customWidth="1"/>
    <col min="6148" max="6148" width="17.125" style="4" customWidth="1"/>
    <col min="6149" max="6149" width="11" style="4" customWidth="1"/>
    <col min="6150" max="6150" width="17.125" style="4" customWidth="1"/>
    <col min="6151" max="6151" width="15.5" style="4" customWidth="1"/>
    <col min="6152" max="6152" width="7.375" style="4" customWidth="1"/>
    <col min="6153" max="6153" width="6.5" style="4" customWidth="1"/>
    <col min="6154" max="6154" width="7.625" style="4" customWidth="1"/>
    <col min="6155" max="6155" width="9.25" style="4" customWidth="1"/>
    <col min="6156" max="6156" width="6.5" style="4" customWidth="1"/>
    <col min="6157" max="6157" width="7.625" style="4" customWidth="1"/>
    <col min="6158" max="6158" width="7.375" style="4" customWidth="1"/>
    <col min="6159" max="6159" width="6.5" style="4" customWidth="1"/>
    <col min="6160" max="6160" width="7.625" style="4" customWidth="1"/>
    <col min="6161" max="6400" width="9" style="4"/>
    <col min="6401" max="6401" width="11" style="4" customWidth="1"/>
    <col min="6402" max="6402" width="17.125" style="4" customWidth="1"/>
    <col min="6403" max="6403" width="11" style="4" customWidth="1"/>
    <col min="6404" max="6404" width="17.125" style="4" customWidth="1"/>
    <col min="6405" max="6405" width="11" style="4" customWidth="1"/>
    <col min="6406" max="6406" width="17.125" style="4" customWidth="1"/>
    <col min="6407" max="6407" width="15.5" style="4" customWidth="1"/>
    <col min="6408" max="6408" width="7.375" style="4" customWidth="1"/>
    <col min="6409" max="6409" width="6.5" style="4" customWidth="1"/>
    <col min="6410" max="6410" width="7.625" style="4" customWidth="1"/>
    <col min="6411" max="6411" width="9.25" style="4" customWidth="1"/>
    <col min="6412" max="6412" width="6.5" style="4" customWidth="1"/>
    <col min="6413" max="6413" width="7.625" style="4" customWidth="1"/>
    <col min="6414" max="6414" width="7.375" style="4" customWidth="1"/>
    <col min="6415" max="6415" width="6.5" style="4" customWidth="1"/>
    <col min="6416" max="6416" width="7.625" style="4" customWidth="1"/>
    <col min="6417" max="6656" width="9" style="4"/>
    <col min="6657" max="6657" width="11" style="4" customWidth="1"/>
    <col min="6658" max="6658" width="17.125" style="4" customWidth="1"/>
    <col min="6659" max="6659" width="11" style="4" customWidth="1"/>
    <col min="6660" max="6660" width="17.125" style="4" customWidth="1"/>
    <col min="6661" max="6661" width="11" style="4" customWidth="1"/>
    <col min="6662" max="6662" width="17.125" style="4" customWidth="1"/>
    <col min="6663" max="6663" width="15.5" style="4" customWidth="1"/>
    <col min="6664" max="6664" width="7.375" style="4" customWidth="1"/>
    <col min="6665" max="6665" width="6.5" style="4" customWidth="1"/>
    <col min="6666" max="6666" width="7.625" style="4" customWidth="1"/>
    <col min="6667" max="6667" width="9.25" style="4" customWidth="1"/>
    <col min="6668" max="6668" width="6.5" style="4" customWidth="1"/>
    <col min="6669" max="6669" width="7.625" style="4" customWidth="1"/>
    <col min="6670" max="6670" width="7.375" style="4" customWidth="1"/>
    <col min="6671" max="6671" width="6.5" style="4" customWidth="1"/>
    <col min="6672" max="6672" width="7.625" style="4" customWidth="1"/>
    <col min="6673" max="6912" width="9" style="4"/>
    <col min="6913" max="6913" width="11" style="4" customWidth="1"/>
    <col min="6914" max="6914" width="17.125" style="4" customWidth="1"/>
    <col min="6915" max="6915" width="11" style="4" customWidth="1"/>
    <col min="6916" max="6916" width="17.125" style="4" customWidth="1"/>
    <col min="6917" max="6917" width="11" style="4" customWidth="1"/>
    <col min="6918" max="6918" width="17.125" style="4" customWidth="1"/>
    <col min="6919" max="6919" width="15.5" style="4" customWidth="1"/>
    <col min="6920" max="6920" width="7.375" style="4" customWidth="1"/>
    <col min="6921" max="6921" width="6.5" style="4" customWidth="1"/>
    <col min="6922" max="6922" width="7.625" style="4" customWidth="1"/>
    <col min="6923" max="6923" width="9.25" style="4" customWidth="1"/>
    <col min="6924" max="6924" width="6.5" style="4" customWidth="1"/>
    <col min="6925" max="6925" width="7.625" style="4" customWidth="1"/>
    <col min="6926" max="6926" width="7.375" style="4" customWidth="1"/>
    <col min="6927" max="6927" width="6.5" style="4" customWidth="1"/>
    <col min="6928" max="6928" width="7.625" style="4" customWidth="1"/>
    <col min="6929" max="7168" width="9" style="4"/>
    <col min="7169" max="7169" width="11" style="4" customWidth="1"/>
    <col min="7170" max="7170" width="17.125" style="4" customWidth="1"/>
    <col min="7171" max="7171" width="11" style="4" customWidth="1"/>
    <col min="7172" max="7172" width="17.125" style="4" customWidth="1"/>
    <col min="7173" max="7173" width="11" style="4" customWidth="1"/>
    <col min="7174" max="7174" width="17.125" style="4" customWidth="1"/>
    <col min="7175" max="7175" width="15.5" style="4" customWidth="1"/>
    <col min="7176" max="7176" width="7.375" style="4" customWidth="1"/>
    <col min="7177" max="7177" width="6.5" style="4" customWidth="1"/>
    <col min="7178" max="7178" width="7.625" style="4" customWidth="1"/>
    <col min="7179" max="7179" width="9.25" style="4" customWidth="1"/>
    <col min="7180" max="7180" width="6.5" style="4" customWidth="1"/>
    <col min="7181" max="7181" width="7.625" style="4" customWidth="1"/>
    <col min="7182" max="7182" width="7.375" style="4" customWidth="1"/>
    <col min="7183" max="7183" width="6.5" style="4" customWidth="1"/>
    <col min="7184" max="7184" width="7.625" style="4" customWidth="1"/>
    <col min="7185" max="7424" width="9" style="4"/>
    <col min="7425" max="7425" width="11" style="4" customWidth="1"/>
    <col min="7426" max="7426" width="17.125" style="4" customWidth="1"/>
    <col min="7427" max="7427" width="11" style="4" customWidth="1"/>
    <col min="7428" max="7428" width="17.125" style="4" customWidth="1"/>
    <col min="7429" max="7429" width="11" style="4" customWidth="1"/>
    <col min="7430" max="7430" width="17.125" style="4" customWidth="1"/>
    <col min="7431" max="7431" width="15.5" style="4" customWidth="1"/>
    <col min="7432" max="7432" width="7.375" style="4" customWidth="1"/>
    <col min="7433" max="7433" width="6.5" style="4" customWidth="1"/>
    <col min="7434" max="7434" width="7.625" style="4" customWidth="1"/>
    <col min="7435" max="7435" width="9.25" style="4" customWidth="1"/>
    <col min="7436" max="7436" width="6.5" style="4" customWidth="1"/>
    <col min="7437" max="7437" width="7.625" style="4" customWidth="1"/>
    <col min="7438" max="7438" width="7.375" style="4" customWidth="1"/>
    <col min="7439" max="7439" width="6.5" style="4" customWidth="1"/>
    <col min="7440" max="7440" width="7.625" style="4" customWidth="1"/>
    <col min="7441" max="7680" width="9" style="4"/>
    <col min="7681" max="7681" width="11" style="4" customWidth="1"/>
    <col min="7682" max="7682" width="17.125" style="4" customWidth="1"/>
    <col min="7683" max="7683" width="11" style="4" customWidth="1"/>
    <col min="7684" max="7684" width="17.125" style="4" customWidth="1"/>
    <col min="7685" max="7685" width="11" style="4" customWidth="1"/>
    <col min="7686" max="7686" width="17.125" style="4" customWidth="1"/>
    <col min="7687" max="7687" width="15.5" style="4" customWidth="1"/>
    <col min="7688" max="7688" width="7.375" style="4" customWidth="1"/>
    <col min="7689" max="7689" width="6.5" style="4" customWidth="1"/>
    <col min="7690" max="7690" width="7.625" style="4" customWidth="1"/>
    <col min="7691" max="7691" width="9.25" style="4" customWidth="1"/>
    <col min="7692" max="7692" width="6.5" style="4" customWidth="1"/>
    <col min="7693" max="7693" width="7.625" style="4" customWidth="1"/>
    <col min="7694" max="7694" width="7.375" style="4" customWidth="1"/>
    <col min="7695" max="7695" width="6.5" style="4" customWidth="1"/>
    <col min="7696" max="7696" width="7.625" style="4" customWidth="1"/>
    <col min="7697" max="7936" width="9" style="4"/>
    <col min="7937" max="7937" width="11" style="4" customWidth="1"/>
    <col min="7938" max="7938" width="17.125" style="4" customWidth="1"/>
    <col min="7939" max="7939" width="11" style="4" customWidth="1"/>
    <col min="7940" max="7940" width="17.125" style="4" customWidth="1"/>
    <col min="7941" max="7941" width="11" style="4" customWidth="1"/>
    <col min="7942" max="7942" width="17.125" style="4" customWidth="1"/>
    <col min="7943" max="7943" width="15.5" style="4" customWidth="1"/>
    <col min="7944" max="7944" width="7.375" style="4" customWidth="1"/>
    <col min="7945" max="7945" width="6.5" style="4" customWidth="1"/>
    <col min="7946" max="7946" width="7.625" style="4" customWidth="1"/>
    <col min="7947" max="7947" width="9.25" style="4" customWidth="1"/>
    <col min="7948" max="7948" width="6.5" style="4" customWidth="1"/>
    <col min="7949" max="7949" width="7.625" style="4" customWidth="1"/>
    <col min="7950" max="7950" width="7.375" style="4" customWidth="1"/>
    <col min="7951" max="7951" width="6.5" style="4" customWidth="1"/>
    <col min="7952" max="7952" width="7.625" style="4" customWidth="1"/>
    <col min="7953" max="8192" width="9" style="4"/>
    <col min="8193" max="8193" width="11" style="4" customWidth="1"/>
    <col min="8194" max="8194" width="17.125" style="4" customWidth="1"/>
    <col min="8195" max="8195" width="11" style="4" customWidth="1"/>
    <col min="8196" max="8196" width="17.125" style="4" customWidth="1"/>
    <col min="8197" max="8197" width="11" style="4" customWidth="1"/>
    <col min="8198" max="8198" width="17.125" style="4" customWidth="1"/>
    <col min="8199" max="8199" width="15.5" style="4" customWidth="1"/>
    <col min="8200" max="8200" width="7.375" style="4" customWidth="1"/>
    <col min="8201" max="8201" width="6.5" style="4" customWidth="1"/>
    <col min="8202" max="8202" width="7.625" style="4" customWidth="1"/>
    <col min="8203" max="8203" width="9.25" style="4" customWidth="1"/>
    <col min="8204" max="8204" width="6.5" style="4" customWidth="1"/>
    <col min="8205" max="8205" width="7.625" style="4" customWidth="1"/>
    <col min="8206" max="8206" width="7.375" style="4" customWidth="1"/>
    <col min="8207" max="8207" width="6.5" style="4" customWidth="1"/>
    <col min="8208" max="8208" width="7.625" style="4" customWidth="1"/>
    <col min="8209" max="8448" width="9" style="4"/>
    <col min="8449" max="8449" width="11" style="4" customWidth="1"/>
    <col min="8450" max="8450" width="17.125" style="4" customWidth="1"/>
    <col min="8451" max="8451" width="11" style="4" customWidth="1"/>
    <col min="8452" max="8452" width="17.125" style="4" customWidth="1"/>
    <col min="8453" max="8453" width="11" style="4" customWidth="1"/>
    <col min="8454" max="8454" width="17.125" style="4" customWidth="1"/>
    <col min="8455" max="8455" width="15.5" style="4" customWidth="1"/>
    <col min="8456" max="8456" width="7.375" style="4" customWidth="1"/>
    <col min="8457" max="8457" width="6.5" style="4" customWidth="1"/>
    <col min="8458" max="8458" width="7.625" style="4" customWidth="1"/>
    <col min="8459" max="8459" width="9.25" style="4" customWidth="1"/>
    <col min="8460" max="8460" width="6.5" style="4" customWidth="1"/>
    <col min="8461" max="8461" width="7.625" style="4" customWidth="1"/>
    <col min="8462" max="8462" width="7.375" style="4" customWidth="1"/>
    <col min="8463" max="8463" width="6.5" style="4" customWidth="1"/>
    <col min="8464" max="8464" width="7.625" style="4" customWidth="1"/>
    <col min="8465" max="8704" width="9" style="4"/>
    <col min="8705" max="8705" width="11" style="4" customWidth="1"/>
    <col min="8706" max="8706" width="17.125" style="4" customWidth="1"/>
    <col min="8707" max="8707" width="11" style="4" customWidth="1"/>
    <col min="8708" max="8708" width="17.125" style="4" customWidth="1"/>
    <col min="8709" max="8709" width="11" style="4" customWidth="1"/>
    <col min="8710" max="8710" width="17.125" style="4" customWidth="1"/>
    <col min="8711" max="8711" width="15.5" style="4" customWidth="1"/>
    <col min="8712" max="8712" width="7.375" style="4" customWidth="1"/>
    <col min="8713" max="8713" width="6.5" style="4" customWidth="1"/>
    <col min="8714" max="8714" width="7.625" style="4" customWidth="1"/>
    <col min="8715" max="8715" width="9.25" style="4" customWidth="1"/>
    <col min="8716" max="8716" width="6.5" style="4" customWidth="1"/>
    <col min="8717" max="8717" width="7.625" style="4" customWidth="1"/>
    <col min="8718" max="8718" width="7.375" style="4" customWidth="1"/>
    <col min="8719" max="8719" width="6.5" style="4" customWidth="1"/>
    <col min="8720" max="8720" width="7.625" style="4" customWidth="1"/>
    <col min="8721" max="8960" width="9" style="4"/>
    <col min="8961" max="8961" width="11" style="4" customWidth="1"/>
    <col min="8962" max="8962" width="17.125" style="4" customWidth="1"/>
    <col min="8963" max="8963" width="11" style="4" customWidth="1"/>
    <col min="8964" max="8964" width="17.125" style="4" customWidth="1"/>
    <col min="8965" max="8965" width="11" style="4" customWidth="1"/>
    <col min="8966" max="8966" width="17.125" style="4" customWidth="1"/>
    <col min="8967" max="8967" width="15.5" style="4" customWidth="1"/>
    <col min="8968" max="8968" width="7.375" style="4" customWidth="1"/>
    <col min="8969" max="8969" width="6.5" style="4" customWidth="1"/>
    <col min="8970" max="8970" width="7.625" style="4" customWidth="1"/>
    <col min="8971" max="8971" width="9.25" style="4" customWidth="1"/>
    <col min="8972" max="8972" width="6.5" style="4" customWidth="1"/>
    <col min="8973" max="8973" width="7.625" style="4" customWidth="1"/>
    <col min="8974" max="8974" width="7.375" style="4" customWidth="1"/>
    <col min="8975" max="8975" width="6.5" style="4" customWidth="1"/>
    <col min="8976" max="8976" width="7.625" style="4" customWidth="1"/>
    <col min="8977" max="9216" width="9" style="4"/>
    <col min="9217" max="9217" width="11" style="4" customWidth="1"/>
    <col min="9218" max="9218" width="17.125" style="4" customWidth="1"/>
    <col min="9219" max="9219" width="11" style="4" customWidth="1"/>
    <col min="9220" max="9220" width="17.125" style="4" customWidth="1"/>
    <col min="9221" max="9221" width="11" style="4" customWidth="1"/>
    <col min="9222" max="9222" width="17.125" style="4" customWidth="1"/>
    <col min="9223" max="9223" width="15.5" style="4" customWidth="1"/>
    <col min="9224" max="9224" width="7.375" style="4" customWidth="1"/>
    <col min="9225" max="9225" width="6.5" style="4" customWidth="1"/>
    <col min="9226" max="9226" width="7.625" style="4" customWidth="1"/>
    <col min="9227" max="9227" width="9.25" style="4" customWidth="1"/>
    <col min="9228" max="9228" width="6.5" style="4" customWidth="1"/>
    <col min="9229" max="9229" width="7.625" style="4" customWidth="1"/>
    <col min="9230" max="9230" width="7.375" style="4" customWidth="1"/>
    <col min="9231" max="9231" width="6.5" style="4" customWidth="1"/>
    <col min="9232" max="9232" width="7.625" style="4" customWidth="1"/>
    <col min="9233" max="9472" width="9" style="4"/>
    <col min="9473" max="9473" width="11" style="4" customWidth="1"/>
    <col min="9474" max="9474" width="17.125" style="4" customWidth="1"/>
    <col min="9475" max="9475" width="11" style="4" customWidth="1"/>
    <col min="9476" max="9476" width="17.125" style="4" customWidth="1"/>
    <col min="9477" max="9477" width="11" style="4" customWidth="1"/>
    <col min="9478" max="9478" width="17.125" style="4" customWidth="1"/>
    <col min="9479" max="9479" width="15.5" style="4" customWidth="1"/>
    <col min="9480" max="9480" width="7.375" style="4" customWidth="1"/>
    <col min="9481" max="9481" width="6.5" style="4" customWidth="1"/>
    <col min="9482" max="9482" width="7.625" style="4" customWidth="1"/>
    <col min="9483" max="9483" width="9.25" style="4" customWidth="1"/>
    <col min="9484" max="9484" width="6.5" style="4" customWidth="1"/>
    <col min="9485" max="9485" width="7.625" style="4" customWidth="1"/>
    <col min="9486" max="9486" width="7.375" style="4" customWidth="1"/>
    <col min="9487" max="9487" width="6.5" style="4" customWidth="1"/>
    <col min="9488" max="9488" width="7.625" style="4" customWidth="1"/>
    <col min="9489" max="9728" width="9" style="4"/>
    <col min="9729" max="9729" width="11" style="4" customWidth="1"/>
    <col min="9730" max="9730" width="17.125" style="4" customWidth="1"/>
    <col min="9731" max="9731" width="11" style="4" customWidth="1"/>
    <col min="9732" max="9732" width="17.125" style="4" customWidth="1"/>
    <col min="9733" max="9733" width="11" style="4" customWidth="1"/>
    <col min="9734" max="9734" width="17.125" style="4" customWidth="1"/>
    <col min="9735" max="9735" width="15.5" style="4" customWidth="1"/>
    <col min="9736" max="9736" width="7.375" style="4" customWidth="1"/>
    <col min="9737" max="9737" width="6.5" style="4" customWidth="1"/>
    <col min="9738" max="9738" width="7.625" style="4" customWidth="1"/>
    <col min="9739" max="9739" width="9.25" style="4" customWidth="1"/>
    <col min="9740" max="9740" width="6.5" style="4" customWidth="1"/>
    <col min="9741" max="9741" width="7.625" style="4" customWidth="1"/>
    <col min="9742" max="9742" width="7.375" style="4" customWidth="1"/>
    <col min="9743" max="9743" width="6.5" style="4" customWidth="1"/>
    <col min="9744" max="9744" width="7.625" style="4" customWidth="1"/>
    <col min="9745" max="9984" width="9" style="4"/>
    <col min="9985" max="9985" width="11" style="4" customWidth="1"/>
    <col min="9986" max="9986" width="17.125" style="4" customWidth="1"/>
    <col min="9987" max="9987" width="11" style="4" customWidth="1"/>
    <col min="9988" max="9988" width="17.125" style="4" customWidth="1"/>
    <col min="9989" max="9989" width="11" style="4" customWidth="1"/>
    <col min="9990" max="9990" width="17.125" style="4" customWidth="1"/>
    <col min="9991" max="9991" width="15.5" style="4" customWidth="1"/>
    <col min="9992" max="9992" width="7.375" style="4" customWidth="1"/>
    <col min="9993" max="9993" width="6.5" style="4" customWidth="1"/>
    <col min="9994" max="9994" width="7.625" style="4" customWidth="1"/>
    <col min="9995" max="9995" width="9.25" style="4" customWidth="1"/>
    <col min="9996" max="9996" width="6.5" style="4" customWidth="1"/>
    <col min="9997" max="9997" width="7.625" style="4" customWidth="1"/>
    <col min="9998" max="9998" width="7.375" style="4" customWidth="1"/>
    <col min="9999" max="9999" width="6.5" style="4" customWidth="1"/>
    <col min="10000" max="10000" width="7.625" style="4" customWidth="1"/>
    <col min="10001" max="10240" width="9" style="4"/>
    <col min="10241" max="10241" width="11" style="4" customWidth="1"/>
    <col min="10242" max="10242" width="17.125" style="4" customWidth="1"/>
    <col min="10243" max="10243" width="11" style="4" customWidth="1"/>
    <col min="10244" max="10244" width="17.125" style="4" customWidth="1"/>
    <col min="10245" max="10245" width="11" style="4" customWidth="1"/>
    <col min="10246" max="10246" width="17.125" style="4" customWidth="1"/>
    <col min="10247" max="10247" width="15.5" style="4" customWidth="1"/>
    <col min="10248" max="10248" width="7.375" style="4" customWidth="1"/>
    <col min="10249" max="10249" width="6.5" style="4" customWidth="1"/>
    <col min="10250" max="10250" width="7.625" style="4" customWidth="1"/>
    <col min="10251" max="10251" width="9.25" style="4" customWidth="1"/>
    <col min="10252" max="10252" width="6.5" style="4" customWidth="1"/>
    <col min="10253" max="10253" width="7.625" style="4" customWidth="1"/>
    <col min="10254" max="10254" width="7.375" style="4" customWidth="1"/>
    <col min="10255" max="10255" width="6.5" style="4" customWidth="1"/>
    <col min="10256" max="10256" width="7.625" style="4" customWidth="1"/>
    <col min="10257" max="10496" width="9" style="4"/>
    <col min="10497" max="10497" width="11" style="4" customWidth="1"/>
    <col min="10498" max="10498" width="17.125" style="4" customWidth="1"/>
    <col min="10499" max="10499" width="11" style="4" customWidth="1"/>
    <col min="10500" max="10500" width="17.125" style="4" customWidth="1"/>
    <col min="10501" max="10501" width="11" style="4" customWidth="1"/>
    <col min="10502" max="10502" width="17.125" style="4" customWidth="1"/>
    <col min="10503" max="10503" width="15.5" style="4" customWidth="1"/>
    <col min="10504" max="10504" width="7.375" style="4" customWidth="1"/>
    <col min="10505" max="10505" width="6.5" style="4" customWidth="1"/>
    <col min="10506" max="10506" width="7.625" style="4" customWidth="1"/>
    <col min="10507" max="10507" width="9.25" style="4" customWidth="1"/>
    <col min="10508" max="10508" width="6.5" style="4" customWidth="1"/>
    <col min="10509" max="10509" width="7.625" style="4" customWidth="1"/>
    <col min="10510" max="10510" width="7.375" style="4" customWidth="1"/>
    <col min="10511" max="10511" width="6.5" style="4" customWidth="1"/>
    <col min="10512" max="10512" width="7.625" style="4" customWidth="1"/>
    <col min="10513" max="10752" width="9" style="4"/>
    <col min="10753" max="10753" width="11" style="4" customWidth="1"/>
    <col min="10754" max="10754" width="17.125" style="4" customWidth="1"/>
    <col min="10755" max="10755" width="11" style="4" customWidth="1"/>
    <col min="10756" max="10756" width="17.125" style="4" customWidth="1"/>
    <col min="10757" max="10757" width="11" style="4" customWidth="1"/>
    <col min="10758" max="10758" width="17.125" style="4" customWidth="1"/>
    <col min="10759" max="10759" width="15.5" style="4" customWidth="1"/>
    <col min="10760" max="10760" width="7.375" style="4" customWidth="1"/>
    <col min="10761" max="10761" width="6.5" style="4" customWidth="1"/>
    <col min="10762" max="10762" width="7.625" style="4" customWidth="1"/>
    <col min="10763" max="10763" width="9.25" style="4" customWidth="1"/>
    <col min="10764" max="10764" width="6.5" style="4" customWidth="1"/>
    <col min="10765" max="10765" width="7.625" style="4" customWidth="1"/>
    <col min="10766" max="10766" width="7.375" style="4" customWidth="1"/>
    <col min="10767" max="10767" width="6.5" style="4" customWidth="1"/>
    <col min="10768" max="10768" width="7.625" style="4" customWidth="1"/>
    <col min="10769" max="11008" width="9" style="4"/>
    <col min="11009" max="11009" width="11" style="4" customWidth="1"/>
    <col min="11010" max="11010" width="17.125" style="4" customWidth="1"/>
    <col min="11011" max="11011" width="11" style="4" customWidth="1"/>
    <col min="11012" max="11012" width="17.125" style="4" customWidth="1"/>
    <col min="11013" max="11013" width="11" style="4" customWidth="1"/>
    <col min="11014" max="11014" width="17.125" style="4" customWidth="1"/>
    <col min="11015" max="11015" width="15.5" style="4" customWidth="1"/>
    <col min="11016" max="11016" width="7.375" style="4" customWidth="1"/>
    <col min="11017" max="11017" width="6.5" style="4" customWidth="1"/>
    <col min="11018" max="11018" width="7.625" style="4" customWidth="1"/>
    <col min="11019" max="11019" width="9.25" style="4" customWidth="1"/>
    <col min="11020" max="11020" width="6.5" style="4" customWidth="1"/>
    <col min="11021" max="11021" width="7.625" style="4" customWidth="1"/>
    <col min="11022" max="11022" width="7.375" style="4" customWidth="1"/>
    <col min="11023" max="11023" width="6.5" style="4" customWidth="1"/>
    <col min="11024" max="11024" width="7.625" style="4" customWidth="1"/>
    <col min="11025" max="11264" width="9" style="4"/>
    <col min="11265" max="11265" width="11" style="4" customWidth="1"/>
    <col min="11266" max="11266" width="17.125" style="4" customWidth="1"/>
    <col min="11267" max="11267" width="11" style="4" customWidth="1"/>
    <col min="11268" max="11268" width="17.125" style="4" customWidth="1"/>
    <col min="11269" max="11269" width="11" style="4" customWidth="1"/>
    <col min="11270" max="11270" width="17.125" style="4" customWidth="1"/>
    <col min="11271" max="11271" width="15.5" style="4" customWidth="1"/>
    <col min="11272" max="11272" width="7.375" style="4" customWidth="1"/>
    <col min="11273" max="11273" width="6.5" style="4" customWidth="1"/>
    <col min="11274" max="11274" width="7.625" style="4" customWidth="1"/>
    <col min="11275" max="11275" width="9.25" style="4" customWidth="1"/>
    <col min="11276" max="11276" width="6.5" style="4" customWidth="1"/>
    <col min="11277" max="11277" width="7.625" style="4" customWidth="1"/>
    <col min="11278" max="11278" width="7.375" style="4" customWidth="1"/>
    <col min="11279" max="11279" width="6.5" style="4" customWidth="1"/>
    <col min="11280" max="11280" width="7.625" style="4" customWidth="1"/>
    <col min="11281" max="11520" width="9" style="4"/>
    <col min="11521" max="11521" width="11" style="4" customWidth="1"/>
    <col min="11522" max="11522" width="17.125" style="4" customWidth="1"/>
    <col min="11523" max="11523" width="11" style="4" customWidth="1"/>
    <col min="11524" max="11524" width="17.125" style="4" customWidth="1"/>
    <col min="11525" max="11525" width="11" style="4" customWidth="1"/>
    <col min="11526" max="11526" width="17.125" style="4" customWidth="1"/>
    <col min="11527" max="11527" width="15.5" style="4" customWidth="1"/>
    <col min="11528" max="11528" width="7.375" style="4" customWidth="1"/>
    <col min="11529" max="11529" width="6.5" style="4" customWidth="1"/>
    <col min="11530" max="11530" width="7.625" style="4" customWidth="1"/>
    <col min="11531" max="11531" width="9.25" style="4" customWidth="1"/>
    <col min="11532" max="11532" width="6.5" style="4" customWidth="1"/>
    <col min="11533" max="11533" width="7.625" style="4" customWidth="1"/>
    <col min="11534" max="11534" width="7.375" style="4" customWidth="1"/>
    <col min="11535" max="11535" width="6.5" style="4" customWidth="1"/>
    <col min="11536" max="11536" width="7.625" style="4" customWidth="1"/>
    <col min="11537" max="11776" width="9" style="4"/>
    <col min="11777" max="11777" width="11" style="4" customWidth="1"/>
    <col min="11778" max="11778" width="17.125" style="4" customWidth="1"/>
    <col min="11779" max="11779" width="11" style="4" customWidth="1"/>
    <col min="11780" max="11780" width="17.125" style="4" customWidth="1"/>
    <col min="11781" max="11781" width="11" style="4" customWidth="1"/>
    <col min="11782" max="11782" width="17.125" style="4" customWidth="1"/>
    <col min="11783" max="11783" width="15.5" style="4" customWidth="1"/>
    <col min="11784" max="11784" width="7.375" style="4" customWidth="1"/>
    <col min="11785" max="11785" width="6.5" style="4" customWidth="1"/>
    <col min="11786" max="11786" width="7.625" style="4" customWidth="1"/>
    <col min="11787" max="11787" width="9.25" style="4" customWidth="1"/>
    <col min="11788" max="11788" width="6.5" style="4" customWidth="1"/>
    <col min="11789" max="11789" width="7.625" style="4" customWidth="1"/>
    <col min="11790" max="11790" width="7.375" style="4" customWidth="1"/>
    <col min="11791" max="11791" width="6.5" style="4" customWidth="1"/>
    <col min="11792" max="11792" width="7.625" style="4" customWidth="1"/>
    <col min="11793" max="12032" width="9" style="4"/>
    <col min="12033" max="12033" width="11" style="4" customWidth="1"/>
    <col min="12034" max="12034" width="17.125" style="4" customWidth="1"/>
    <col min="12035" max="12035" width="11" style="4" customWidth="1"/>
    <col min="12036" max="12036" width="17.125" style="4" customWidth="1"/>
    <col min="12037" max="12037" width="11" style="4" customWidth="1"/>
    <col min="12038" max="12038" width="17.125" style="4" customWidth="1"/>
    <col min="12039" max="12039" width="15.5" style="4" customWidth="1"/>
    <col min="12040" max="12040" width="7.375" style="4" customWidth="1"/>
    <col min="12041" max="12041" width="6.5" style="4" customWidth="1"/>
    <col min="12042" max="12042" width="7.625" style="4" customWidth="1"/>
    <col min="12043" max="12043" width="9.25" style="4" customWidth="1"/>
    <col min="12044" max="12044" width="6.5" style="4" customWidth="1"/>
    <col min="12045" max="12045" width="7.625" style="4" customWidth="1"/>
    <col min="12046" max="12046" width="7.375" style="4" customWidth="1"/>
    <col min="12047" max="12047" width="6.5" style="4" customWidth="1"/>
    <col min="12048" max="12048" width="7.625" style="4" customWidth="1"/>
    <col min="12049" max="12288" width="9" style="4"/>
    <col min="12289" max="12289" width="11" style="4" customWidth="1"/>
    <col min="12290" max="12290" width="17.125" style="4" customWidth="1"/>
    <col min="12291" max="12291" width="11" style="4" customWidth="1"/>
    <col min="12292" max="12292" width="17.125" style="4" customWidth="1"/>
    <col min="12293" max="12293" width="11" style="4" customWidth="1"/>
    <col min="12294" max="12294" width="17.125" style="4" customWidth="1"/>
    <col min="12295" max="12295" width="15.5" style="4" customWidth="1"/>
    <col min="12296" max="12296" width="7.375" style="4" customWidth="1"/>
    <col min="12297" max="12297" width="6.5" style="4" customWidth="1"/>
    <col min="12298" max="12298" width="7.625" style="4" customWidth="1"/>
    <col min="12299" max="12299" width="9.25" style="4" customWidth="1"/>
    <col min="12300" max="12300" width="6.5" style="4" customWidth="1"/>
    <col min="12301" max="12301" width="7.625" style="4" customWidth="1"/>
    <col min="12302" max="12302" width="7.375" style="4" customWidth="1"/>
    <col min="12303" max="12303" width="6.5" style="4" customWidth="1"/>
    <col min="12304" max="12304" width="7.625" style="4" customWidth="1"/>
    <col min="12305" max="12544" width="9" style="4"/>
    <col min="12545" max="12545" width="11" style="4" customWidth="1"/>
    <col min="12546" max="12546" width="17.125" style="4" customWidth="1"/>
    <col min="12547" max="12547" width="11" style="4" customWidth="1"/>
    <col min="12548" max="12548" width="17.125" style="4" customWidth="1"/>
    <col min="12549" max="12549" width="11" style="4" customWidth="1"/>
    <col min="12550" max="12550" width="17.125" style="4" customWidth="1"/>
    <col min="12551" max="12551" width="15.5" style="4" customWidth="1"/>
    <col min="12552" max="12552" width="7.375" style="4" customWidth="1"/>
    <col min="12553" max="12553" width="6.5" style="4" customWidth="1"/>
    <col min="12554" max="12554" width="7.625" style="4" customWidth="1"/>
    <col min="12555" max="12555" width="9.25" style="4" customWidth="1"/>
    <col min="12556" max="12556" width="6.5" style="4" customWidth="1"/>
    <col min="12557" max="12557" width="7.625" style="4" customWidth="1"/>
    <col min="12558" max="12558" width="7.375" style="4" customWidth="1"/>
    <col min="12559" max="12559" width="6.5" style="4" customWidth="1"/>
    <col min="12560" max="12560" width="7.625" style="4" customWidth="1"/>
    <col min="12561" max="12800" width="9" style="4"/>
    <col min="12801" max="12801" width="11" style="4" customWidth="1"/>
    <col min="12802" max="12802" width="17.125" style="4" customWidth="1"/>
    <col min="12803" max="12803" width="11" style="4" customWidth="1"/>
    <col min="12804" max="12804" width="17.125" style="4" customWidth="1"/>
    <col min="12805" max="12805" width="11" style="4" customWidth="1"/>
    <col min="12806" max="12806" width="17.125" style="4" customWidth="1"/>
    <col min="12807" max="12807" width="15.5" style="4" customWidth="1"/>
    <col min="12808" max="12808" width="7.375" style="4" customWidth="1"/>
    <col min="12809" max="12809" width="6.5" style="4" customWidth="1"/>
    <col min="12810" max="12810" width="7.625" style="4" customWidth="1"/>
    <col min="12811" max="12811" width="9.25" style="4" customWidth="1"/>
    <col min="12812" max="12812" width="6.5" style="4" customWidth="1"/>
    <col min="12813" max="12813" width="7.625" style="4" customWidth="1"/>
    <col min="12814" max="12814" width="7.375" style="4" customWidth="1"/>
    <col min="12815" max="12815" width="6.5" style="4" customWidth="1"/>
    <col min="12816" max="12816" width="7.625" style="4" customWidth="1"/>
    <col min="12817" max="13056" width="9" style="4"/>
    <col min="13057" max="13057" width="11" style="4" customWidth="1"/>
    <col min="13058" max="13058" width="17.125" style="4" customWidth="1"/>
    <col min="13059" max="13059" width="11" style="4" customWidth="1"/>
    <col min="13060" max="13060" width="17.125" style="4" customWidth="1"/>
    <col min="13061" max="13061" width="11" style="4" customWidth="1"/>
    <col min="13062" max="13062" width="17.125" style="4" customWidth="1"/>
    <col min="13063" max="13063" width="15.5" style="4" customWidth="1"/>
    <col min="13064" max="13064" width="7.375" style="4" customWidth="1"/>
    <col min="13065" max="13065" width="6.5" style="4" customWidth="1"/>
    <col min="13066" max="13066" width="7.625" style="4" customWidth="1"/>
    <col min="13067" max="13067" width="9.25" style="4" customWidth="1"/>
    <col min="13068" max="13068" width="6.5" style="4" customWidth="1"/>
    <col min="13069" max="13069" width="7.625" style="4" customWidth="1"/>
    <col min="13070" max="13070" width="7.375" style="4" customWidth="1"/>
    <col min="13071" max="13071" width="6.5" style="4" customWidth="1"/>
    <col min="13072" max="13072" width="7.625" style="4" customWidth="1"/>
    <col min="13073" max="13312" width="9" style="4"/>
    <col min="13313" max="13313" width="11" style="4" customWidth="1"/>
    <col min="13314" max="13314" width="17.125" style="4" customWidth="1"/>
    <col min="13315" max="13315" width="11" style="4" customWidth="1"/>
    <col min="13316" max="13316" width="17.125" style="4" customWidth="1"/>
    <col min="13317" max="13317" width="11" style="4" customWidth="1"/>
    <col min="13318" max="13318" width="17.125" style="4" customWidth="1"/>
    <col min="13319" max="13319" width="15.5" style="4" customWidth="1"/>
    <col min="13320" max="13320" width="7.375" style="4" customWidth="1"/>
    <col min="13321" max="13321" width="6.5" style="4" customWidth="1"/>
    <col min="13322" max="13322" width="7.625" style="4" customWidth="1"/>
    <col min="13323" max="13323" width="9.25" style="4" customWidth="1"/>
    <col min="13324" max="13324" width="6.5" style="4" customWidth="1"/>
    <col min="13325" max="13325" width="7.625" style="4" customWidth="1"/>
    <col min="13326" max="13326" width="7.375" style="4" customWidth="1"/>
    <col min="13327" max="13327" width="6.5" style="4" customWidth="1"/>
    <col min="13328" max="13328" width="7.625" style="4" customWidth="1"/>
    <col min="13329" max="13568" width="9" style="4"/>
    <col min="13569" max="13569" width="11" style="4" customWidth="1"/>
    <col min="13570" max="13570" width="17.125" style="4" customWidth="1"/>
    <col min="13571" max="13571" width="11" style="4" customWidth="1"/>
    <col min="13572" max="13572" width="17.125" style="4" customWidth="1"/>
    <col min="13573" max="13573" width="11" style="4" customWidth="1"/>
    <col min="13574" max="13574" width="17.125" style="4" customWidth="1"/>
    <col min="13575" max="13575" width="15.5" style="4" customWidth="1"/>
    <col min="13576" max="13576" width="7.375" style="4" customWidth="1"/>
    <col min="13577" max="13577" width="6.5" style="4" customWidth="1"/>
    <col min="13578" max="13578" width="7.625" style="4" customWidth="1"/>
    <col min="13579" max="13579" width="9.25" style="4" customWidth="1"/>
    <col min="13580" max="13580" width="6.5" style="4" customWidth="1"/>
    <col min="13581" max="13581" width="7.625" style="4" customWidth="1"/>
    <col min="13582" max="13582" width="7.375" style="4" customWidth="1"/>
    <col min="13583" max="13583" width="6.5" style="4" customWidth="1"/>
    <col min="13584" max="13584" width="7.625" style="4" customWidth="1"/>
    <col min="13585" max="13824" width="9" style="4"/>
    <col min="13825" max="13825" width="11" style="4" customWidth="1"/>
    <col min="13826" max="13826" width="17.125" style="4" customWidth="1"/>
    <col min="13827" max="13827" width="11" style="4" customWidth="1"/>
    <col min="13828" max="13828" width="17.125" style="4" customWidth="1"/>
    <col min="13829" max="13829" width="11" style="4" customWidth="1"/>
    <col min="13830" max="13830" width="17.125" style="4" customWidth="1"/>
    <col min="13831" max="13831" width="15.5" style="4" customWidth="1"/>
    <col min="13832" max="13832" width="7.375" style="4" customWidth="1"/>
    <col min="13833" max="13833" width="6.5" style="4" customWidth="1"/>
    <col min="13834" max="13834" width="7.625" style="4" customWidth="1"/>
    <col min="13835" max="13835" width="9.25" style="4" customWidth="1"/>
    <col min="13836" max="13836" width="6.5" style="4" customWidth="1"/>
    <col min="13837" max="13837" width="7.625" style="4" customWidth="1"/>
    <col min="13838" max="13838" width="7.375" style="4" customWidth="1"/>
    <col min="13839" max="13839" width="6.5" style="4" customWidth="1"/>
    <col min="13840" max="13840" width="7.625" style="4" customWidth="1"/>
    <col min="13841" max="14080" width="9" style="4"/>
    <col min="14081" max="14081" width="11" style="4" customWidth="1"/>
    <col min="14082" max="14082" width="17.125" style="4" customWidth="1"/>
    <col min="14083" max="14083" width="11" style="4" customWidth="1"/>
    <col min="14084" max="14084" width="17.125" style="4" customWidth="1"/>
    <col min="14085" max="14085" width="11" style="4" customWidth="1"/>
    <col min="14086" max="14086" width="17.125" style="4" customWidth="1"/>
    <col min="14087" max="14087" width="15.5" style="4" customWidth="1"/>
    <col min="14088" max="14088" width="7.375" style="4" customWidth="1"/>
    <col min="14089" max="14089" width="6.5" style="4" customWidth="1"/>
    <col min="14090" max="14090" width="7.625" style="4" customWidth="1"/>
    <col min="14091" max="14091" width="9.25" style="4" customWidth="1"/>
    <col min="14092" max="14092" width="6.5" style="4" customWidth="1"/>
    <col min="14093" max="14093" width="7.625" style="4" customWidth="1"/>
    <col min="14094" max="14094" width="7.375" style="4" customWidth="1"/>
    <col min="14095" max="14095" width="6.5" style="4" customWidth="1"/>
    <col min="14096" max="14096" width="7.625" style="4" customWidth="1"/>
    <col min="14097" max="14336" width="9" style="4"/>
    <col min="14337" max="14337" width="11" style="4" customWidth="1"/>
    <col min="14338" max="14338" width="17.125" style="4" customWidth="1"/>
    <col min="14339" max="14339" width="11" style="4" customWidth="1"/>
    <col min="14340" max="14340" width="17.125" style="4" customWidth="1"/>
    <col min="14341" max="14341" width="11" style="4" customWidth="1"/>
    <col min="14342" max="14342" width="17.125" style="4" customWidth="1"/>
    <col min="14343" max="14343" width="15.5" style="4" customWidth="1"/>
    <col min="14344" max="14344" width="7.375" style="4" customWidth="1"/>
    <col min="14345" max="14345" width="6.5" style="4" customWidth="1"/>
    <col min="14346" max="14346" width="7.625" style="4" customWidth="1"/>
    <col min="14347" max="14347" width="9.25" style="4" customWidth="1"/>
    <col min="14348" max="14348" width="6.5" style="4" customWidth="1"/>
    <col min="14349" max="14349" width="7.625" style="4" customWidth="1"/>
    <col min="14350" max="14350" width="7.375" style="4" customWidth="1"/>
    <col min="14351" max="14351" width="6.5" style="4" customWidth="1"/>
    <col min="14352" max="14352" width="7.625" style="4" customWidth="1"/>
    <col min="14353" max="14592" width="9" style="4"/>
    <col min="14593" max="14593" width="11" style="4" customWidth="1"/>
    <col min="14594" max="14594" width="17.125" style="4" customWidth="1"/>
    <col min="14595" max="14595" width="11" style="4" customWidth="1"/>
    <col min="14596" max="14596" width="17.125" style="4" customWidth="1"/>
    <col min="14597" max="14597" width="11" style="4" customWidth="1"/>
    <col min="14598" max="14598" width="17.125" style="4" customWidth="1"/>
    <col min="14599" max="14599" width="15.5" style="4" customWidth="1"/>
    <col min="14600" max="14600" width="7.375" style="4" customWidth="1"/>
    <col min="14601" max="14601" width="6.5" style="4" customWidth="1"/>
    <col min="14602" max="14602" width="7.625" style="4" customWidth="1"/>
    <col min="14603" max="14603" width="9.25" style="4" customWidth="1"/>
    <col min="14604" max="14604" width="6.5" style="4" customWidth="1"/>
    <col min="14605" max="14605" width="7.625" style="4" customWidth="1"/>
    <col min="14606" max="14606" width="7.375" style="4" customWidth="1"/>
    <col min="14607" max="14607" width="6.5" style="4" customWidth="1"/>
    <col min="14608" max="14608" width="7.625" style="4" customWidth="1"/>
    <col min="14609" max="14848" width="9" style="4"/>
    <col min="14849" max="14849" width="11" style="4" customWidth="1"/>
    <col min="14850" max="14850" width="17.125" style="4" customWidth="1"/>
    <col min="14851" max="14851" width="11" style="4" customWidth="1"/>
    <col min="14852" max="14852" width="17.125" style="4" customWidth="1"/>
    <col min="14853" max="14853" width="11" style="4" customWidth="1"/>
    <col min="14854" max="14854" width="17.125" style="4" customWidth="1"/>
    <col min="14855" max="14855" width="15.5" style="4" customWidth="1"/>
    <col min="14856" max="14856" width="7.375" style="4" customWidth="1"/>
    <col min="14857" max="14857" width="6.5" style="4" customWidth="1"/>
    <col min="14858" max="14858" width="7.625" style="4" customWidth="1"/>
    <col min="14859" max="14859" width="9.25" style="4" customWidth="1"/>
    <col min="14860" max="14860" width="6.5" style="4" customWidth="1"/>
    <col min="14861" max="14861" width="7.625" style="4" customWidth="1"/>
    <col min="14862" max="14862" width="7.375" style="4" customWidth="1"/>
    <col min="14863" max="14863" width="6.5" style="4" customWidth="1"/>
    <col min="14864" max="14864" width="7.625" style="4" customWidth="1"/>
    <col min="14865" max="15104" width="9" style="4"/>
    <col min="15105" max="15105" width="11" style="4" customWidth="1"/>
    <col min="15106" max="15106" width="17.125" style="4" customWidth="1"/>
    <col min="15107" max="15107" width="11" style="4" customWidth="1"/>
    <col min="15108" max="15108" width="17.125" style="4" customWidth="1"/>
    <col min="15109" max="15109" width="11" style="4" customWidth="1"/>
    <col min="15110" max="15110" width="17.125" style="4" customWidth="1"/>
    <col min="15111" max="15111" width="15.5" style="4" customWidth="1"/>
    <col min="15112" max="15112" width="7.375" style="4" customWidth="1"/>
    <col min="15113" max="15113" width="6.5" style="4" customWidth="1"/>
    <col min="15114" max="15114" width="7.625" style="4" customWidth="1"/>
    <col min="15115" max="15115" width="9.25" style="4" customWidth="1"/>
    <col min="15116" max="15116" width="6.5" style="4" customWidth="1"/>
    <col min="15117" max="15117" width="7.625" style="4" customWidth="1"/>
    <col min="15118" max="15118" width="7.375" style="4" customWidth="1"/>
    <col min="15119" max="15119" width="6.5" style="4" customWidth="1"/>
    <col min="15120" max="15120" width="7.625" style="4" customWidth="1"/>
    <col min="15121" max="15360" width="9" style="4"/>
    <col min="15361" max="15361" width="11" style="4" customWidth="1"/>
    <col min="15362" max="15362" width="17.125" style="4" customWidth="1"/>
    <col min="15363" max="15363" width="11" style="4" customWidth="1"/>
    <col min="15364" max="15364" width="17.125" style="4" customWidth="1"/>
    <col min="15365" max="15365" width="11" style="4" customWidth="1"/>
    <col min="15366" max="15366" width="17.125" style="4" customWidth="1"/>
    <col min="15367" max="15367" width="15.5" style="4" customWidth="1"/>
    <col min="15368" max="15368" width="7.375" style="4" customWidth="1"/>
    <col min="15369" max="15369" width="6.5" style="4" customWidth="1"/>
    <col min="15370" max="15370" width="7.625" style="4" customWidth="1"/>
    <col min="15371" max="15371" width="9.25" style="4" customWidth="1"/>
    <col min="15372" max="15372" width="6.5" style="4" customWidth="1"/>
    <col min="15373" max="15373" width="7.625" style="4" customWidth="1"/>
    <col min="15374" max="15374" width="7.375" style="4" customWidth="1"/>
    <col min="15375" max="15375" width="6.5" style="4" customWidth="1"/>
    <col min="15376" max="15376" width="7.625" style="4" customWidth="1"/>
    <col min="15377" max="15616" width="9" style="4"/>
    <col min="15617" max="15617" width="11" style="4" customWidth="1"/>
    <col min="15618" max="15618" width="17.125" style="4" customWidth="1"/>
    <col min="15619" max="15619" width="11" style="4" customWidth="1"/>
    <col min="15620" max="15620" width="17.125" style="4" customWidth="1"/>
    <col min="15621" max="15621" width="11" style="4" customWidth="1"/>
    <col min="15622" max="15622" width="17.125" style="4" customWidth="1"/>
    <col min="15623" max="15623" width="15.5" style="4" customWidth="1"/>
    <col min="15624" max="15624" width="7.375" style="4" customWidth="1"/>
    <col min="15625" max="15625" width="6.5" style="4" customWidth="1"/>
    <col min="15626" max="15626" width="7.625" style="4" customWidth="1"/>
    <col min="15627" max="15627" width="9.25" style="4" customWidth="1"/>
    <col min="15628" max="15628" width="6.5" style="4" customWidth="1"/>
    <col min="15629" max="15629" width="7.625" style="4" customWidth="1"/>
    <col min="15630" max="15630" width="7.375" style="4" customWidth="1"/>
    <col min="15631" max="15631" width="6.5" style="4" customWidth="1"/>
    <col min="15632" max="15632" width="7.625" style="4" customWidth="1"/>
    <col min="15633" max="15872" width="9" style="4"/>
    <col min="15873" max="15873" width="11" style="4" customWidth="1"/>
    <col min="15874" max="15874" width="17.125" style="4" customWidth="1"/>
    <col min="15875" max="15875" width="11" style="4" customWidth="1"/>
    <col min="15876" max="15876" width="17.125" style="4" customWidth="1"/>
    <col min="15877" max="15877" width="11" style="4" customWidth="1"/>
    <col min="15878" max="15878" width="17.125" style="4" customWidth="1"/>
    <col min="15879" max="15879" width="15.5" style="4" customWidth="1"/>
    <col min="15880" max="15880" width="7.375" style="4" customWidth="1"/>
    <col min="15881" max="15881" width="6.5" style="4" customWidth="1"/>
    <col min="15882" max="15882" width="7.625" style="4" customWidth="1"/>
    <col min="15883" max="15883" width="9.25" style="4" customWidth="1"/>
    <col min="15884" max="15884" width="6.5" style="4" customWidth="1"/>
    <col min="15885" max="15885" width="7.625" style="4" customWidth="1"/>
    <col min="15886" max="15886" width="7.375" style="4" customWidth="1"/>
    <col min="15887" max="15887" width="6.5" style="4" customWidth="1"/>
    <col min="15888" max="15888" width="7.625" style="4" customWidth="1"/>
    <col min="15889" max="16128" width="9" style="4"/>
    <col min="16129" max="16129" width="11" style="4" customWidth="1"/>
    <col min="16130" max="16130" width="17.125" style="4" customWidth="1"/>
    <col min="16131" max="16131" width="11" style="4" customWidth="1"/>
    <col min="16132" max="16132" width="17.125" style="4" customWidth="1"/>
    <col min="16133" max="16133" width="11" style="4" customWidth="1"/>
    <col min="16134" max="16134" width="17.125" style="4" customWidth="1"/>
    <col min="16135" max="16135" width="15.5" style="4" customWidth="1"/>
    <col min="16136" max="16136" width="7.375" style="4" customWidth="1"/>
    <col min="16137" max="16137" width="6.5" style="4" customWidth="1"/>
    <col min="16138" max="16138" width="7.625" style="4" customWidth="1"/>
    <col min="16139" max="16139" width="9.25" style="4" customWidth="1"/>
    <col min="16140" max="16140" width="6.5" style="4" customWidth="1"/>
    <col min="16141" max="16141" width="7.625" style="4" customWidth="1"/>
    <col min="16142" max="16142" width="7.375" style="4" customWidth="1"/>
    <col min="16143" max="16143" width="6.5" style="4" customWidth="1"/>
    <col min="16144" max="16144" width="7.625" style="4" customWidth="1"/>
    <col min="16145" max="16384" width="9" style="4"/>
  </cols>
  <sheetData>
    <row r="1" spans="1:16" ht="21" customHeight="1" x14ac:dyDescent="0.15">
      <c r="A1" s="651" t="s">
        <v>28</v>
      </c>
      <c r="B1" s="653" t="s">
        <v>896</v>
      </c>
      <c r="C1" s="653"/>
      <c r="D1" s="654"/>
      <c r="E1" s="6" t="s">
        <v>29</v>
      </c>
      <c r="F1" s="664"/>
      <c r="G1" s="665"/>
    </row>
    <row r="2" spans="1:16" ht="21" customHeight="1" x14ac:dyDescent="0.15">
      <c r="A2" s="652"/>
      <c r="B2" s="655"/>
      <c r="C2" s="655"/>
      <c r="D2" s="656"/>
      <c r="E2" s="9" t="s">
        <v>30</v>
      </c>
      <c r="F2" s="662"/>
      <c r="G2" s="663"/>
    </row>
    <row r="3" spans="1:16" ht="21" customHeight="1" thickBot="1" x14ac:dyDescent="0.2">
      <c r="A3" s="10" t="s">
        <v>31</v>
      </c>
      <c r="B3" s="38" t="s">
        <v>897</v>
      </c>
      <c r="C3" s="11" t="s">
        <v>32</v>
      </c>
      <c r="D3" s="41" t="s">
        <v>55</v>
      </c>
      <c r="E3" s="12" t="s">
        <v>33</v>
      </c>
      <c r="F3" s="657" t="s">
        <v>187</v>
      </c>
      <c r="G3" s="658"/>
      <c r="J3" s="4"/>
    </row>
    <row r="4" spans="1:16" ht="11.25" customHeight="1" thickBot="1" x14ac:dyDescent="0.2">
      <c r="A4" s="42"/>
      <c r="C4" s="4"/>
      <c r="E4" s="4"/>
      <c r="G4" s="43"/>
      <c r="J4" s="4"/>
    </row>
    <row r="5" spans="1:16" ht="21.75" customHeight="1" thickBot="1" x14ac:dyDescent="0.2">
      <c r="A5" s="13"/>
      <c r="B5" s="659" t="s">
        <v>259</v>
      </c>
      <c r="C5" s="660"/>
      <c r="D5" s="659" t="s">
        <v>260</v>
      </c>
      <c r="E5" s="660"/>
      <c r="F5" s="661" t="s">
        <v>34</v>
      </c>
      <c r="G5" s="660"/>
      <c r="H5" s="661" t="s">
        <v>35</v>
      </c>
      <c r="I5" s="669"/>
    </row>
    <row r="6" spans="1:16" ht="21.75" customHeight="1" x14ac:dyDescent="0.15">
      <c r="A6" s="14" t="s">
        <v>36</v>
      </c>
      <c r="B6" s="15" t="s">
        <v>37</v>
      </c>
      <c r="C6" s="16" t="s">
        <v>38</v>
      </c>
      <c r="D6" s="16" t="s">
        <v>37</v>
      </c>
      <c r="E6" s="16" t="s">
        <v>38</v>
      </c>
      <c r="F6" s="16" t="s">
        <v>37</v>
      </c>
      <c r="G6" s="17" t="s">
        <v>38</v>
      </c>
      <c r="H6" s="16" t="s">
        <v>37</v>
      </c>
      <c r="I6" s="17" t="s">
        <v>38</v>
      </c>
    </row>
    <row r="7" spans="1:16" s="21" customFormat="1" ht="12.75" customHeight="1" x14ac:dyDescent="0.15">
      <c r="A7" s="666" t="s">
        <v>39</v>
      </c>
      <c r="B7" s="18"/>
      <c r="C7" s="19"/>
      <c r="D7" s="44"/>
      <c r="E7" s="19"/>
      <c r="F7" s="44"/>
      <c r="G7" s="20"/>
      <c r="H7" s="44"/>
      <c r="I7" s="20"/>
      <c r="J7" s="22"/>
      <c r="M7" s="22"/>
      <c r="P7" s="23"/>
    </row>
    <row r="8" spans="1:16" ht="21.75" customHeight="1" x14ac:dyDescent="0.15">
      <c r="A8" s="668"/>
      <c r="B8" s="45"/>
      <c r="C8" s="24"/>
      <c r="D8" s="25"/>
      <c r="E8" s="24"/>
      <c r="F8" s="25"/>
      <c r="G8" s="26"/>
      <c r="H8" s="25"/>
      <c r="I8" s="26"/>
    </row>
    <row r="9" spans="1:16" s="21" customFormat="1" ht="12.75" customHeight="1" x14ac:dyDescent="0.15">
      <c r="A9" s="666" t="s">
        <v>40</v>
      </c>
      <c r="B9" s="18"/>
      <c r="C9" s="19"/>
      <c r="D9" s="44"/>
      <c r="E9" s="19"/>
      <c r="F9" s="44"/>
      <c r="G9" s="20"/>
      <c r="H9" s="44"/>
      <c r="I9" s="20"/>
      <c r="J9" s="22"/>
      <c r="M9" s="22"/>
      <c r="P9" s="23"/>
    </row>
    <row r="10" spans="1:16" ht="21.75" customHeight="1" x14ac:dyDescent="0.15">
      <c r="A10" s="668"/>
      <c r="B10" s="45"/>
      <c r="C10" s="24"/>
      <c r="D10" s="25"/>
      <c r="E10" s="24"/>
      <c r="F10" s="25"/>
      <c r="G10" s="26"/>
      <c r="H10" s="25"/>
      <c r="I10" s="26"/>
    </row>
    <row r="11" spans="1:16" s="21" customFormat="1" ht="12.75" customHeight="1" x14ac:dyDescent="0.15">
      <c r="A11" s="666" t="s">
        <v>41</v>
      </c>
      <c r="B11" s="18"/>
      <c r="C11" s="19"/>
      <c r="D11" s="44"/>
      <c r="E11" s="19"/>
      <c r="F11" s="44"/>
      <c r="G11" s="20"/>
      <c r="H11" s="44"/>
      <c r="I11" s="20"/>
      <c r="J11" s="22"/>
      <c r="M11" s="22"/>
      <c r="P11" s="23"/>
    </row>
    <row r="12" spans="1:16" ht="21.75" customHeight="1" x14ac:dyDescent="0.15">
      <c r="A12" s="668"/>
      <c r="B12" s="45"/>
      <c r="C12" s="24"/>
      <c r="D12" s="25"/>
      <c r="E12" s="24"/>
      <c r="F12" s="25"/>
      <c r="G12" s="26"/>
      <c r="H12" s="25"/>
      <c r="I12" s="26"/>
    </row>
    <row r="13" spans="1:16" s="21" customFormat="1" ht="12.75" customHeight="1" x14ac:dyDescent="0.15">
      <c r="A13" s="666" t="s">
        <v>41</v>
      </c>
      <c r="B13" s="18"/>
      <c r="C13" s="19"/>
      <c r="D13" s="27"/>
      <c r="E13" s="28"/>
      <c r="F13" s="27"/>
      <c r="G13" s="29"/>
      <c r="H13" s="27"/>
      <c r="I13" s="29"/>
      <c r="J13" s="22"/>
      <c r="M13" s="22"/>
      <c r="P13" s="23"/>
    </row>
    <row r="14" spans="1:16" ht="21.75" customHeight="1" thickBot="1" x14ac:dyDescent="0.2">
      <c r="A14" s="667"/>
      <c r="B14" s="45"/>
      <c r="C14" s="24"/>
      <c r="D14" s="30"/>
      <c r="E14" s="31"/>
      <c r="F14" s="30"/>
      <c r="G14" s="32"/>
      <c r="H14" s="30"/>
      <c r="I14" s="32"/>
    </row>
    <row r="15" spans="1:16" ht="21.75" customHeight="1" thickBot="1" x14ac:dyDescent="0.2">
      <c r="A15" s="13"/>
      <c r="B15" s="659" t="s">
        <v>42</v>
      </c>
      <c r="C15" s="660"/>
      <c r="D15" s="661" t="s">
        <v>43</v>
      </c>
      <c r="E15" s="660"/>
      <c r="F15" s="661" t="s">
        <v>44</v>
      </c>
      <c r="G15" s="669"/>
    </row>
    <row r="16" spans="1:16" ht="21.75" customHeight="1" x14ac:dyDescent="0.15">
      <c r="A16" s="33" t="s">
        <v>36</v>
      </c>
      <c r="B16" s="15" t="s">
        <v>37</v>
      </c>
      <c r="C16" s="16" t="s">
        <v>38</v>
      </c>
      <c r="D16" s="16" t="s">
        <v>37</v>
      </c>
      <c r="E16" s="16" t="s">
        <v>38</v>
      </c>
      <c r="F16" s="16" t="s">
        <v>37</v>
      </c>
      <c r="G16" s="17" t="s">
        <v>38</v>
      </c>
    </row>
    <row r="17" spans="1:16" s="21" customFormat="1" ht="12.75" customHeight="1" x14ac:dyDescent="0.15">
      <c r="A17" s="666" t="s">
        <v>39</v>
      </c>
      <c r="B17" s="18"/>
      <c r="C17" s="19"/>
      <c r="D17" s="44"/>
      <c r="E17" s="19"/>
      <c r="F17" s="44"/>
      <c r="G17" s="20"/>
      <c r="J17" s="22"/>
      <c r="M17" s="22"/>
      <c r="P17" s="23"/>
    </row>
    <row r="18" spans="1:16" ht="22.5" customHeight="1" x14ac:dyDescent="0.15">
      <c r="A18" s="668"/>
      <c r="B18" s="45"/>
      <c r="C18" s="24"/>
      <c r="D18" s="25"/>
      <c r="E18" s="24"/>
      <c r="F18" s="25"/>
      <c r="G18" s="26"/>
    </row>
    <row r="19" spans="1:16" s="21" customFormat="1" ht="12.75" customHeight="1" x14ac:dyDescent="0.15">
      <c r="A19" s="666" t="s">
        <v>40</v>
      </c>
      <c r="B19" s="18"/>
      <c r="C19" s="19"/>
      <c r="D19" s="44"/>
      <c r="E19" s="19"/>
      <c r="F19" s="44"/>
      <c r="G19" s="20"/>
      <c r="J19" s="22"/>
      <c r="M19" s="22"/>
      <c r="P19" s="23"/>
    </row>
    <row r="20" spans="1:16" ht="21.75" customHeight="1" x14ac:dyDescent="0.15">
      <c r="A20" s="668"/>
      <c r="B20" s="45"/>
      <c r="C20" s="24"/>
      <c r="D20" s="25"/>
      <c r="E20" s="24"/>
      <c r="F20" s="25"/>
      <c r="G20" s="26"/>
    </row>
    <row r="21" spans="1:16" s="21" customFormat="1" ht="12.75" customHeight="1" x14ac:dyDescent="0.15">
      <c r="A21" s="666" t="s">
        <v>41</v>
      </c>
      <c r="B21" s="18"/>
      <c r="C21" s="19"/>
      <c r="D21" s="44"/>
      <c r="E21" s="19"/>
      <c r="F21" s="44"/>
      <c r="G21" s="20"/>
      <c r="J21" s="22"/>
      <c r="M21" s="22"/>
      <c r="P21" s="23"/>
    </row>
    <row r="22" spans="1:16" ht="21.75" customHeight="1" x14ac:dyDescent="0.15">
      <c r="A22" s="668"/>
      <c r="B22" s="45"/>
      <c r="C22" s="24"/>
      <c r="D22" s="25"/>
      <c r="E22" s="24"/>
      <c r="F22" s="25"/>
      <c r="G22" s="26"/>
    </row>
    <row r="23" spans="1:16" s="21" customFormat="1" ht="12.75" customHeight="1" x14ac:dyDescent="0.15">
      <c r="A23" s="666" t="s">
        <v>41</v>
      </c>
      <c r="B23" s="18"/>
      <c r="C23" s="19"/>
      <c r="D23" s="27"/>
      <c r="E23" s="28"/>
      <c r="F23" s="27"/>
      <c r="G23" s="29"/>
      <c r="J23" s="22"/>
      <c r="M23" s="22"/>
      <c r="P23" s="23"/>
    </row>
    <row r="24" spans="1:16" ht="21.75" customHeight="1" thickBot="1" x14ac:dyDescent="0.2">
      <c r="A24" s="667"/>
      <c r="B24" s="34"/>
      <c r="C24" s="31"/>
      <c r="D24" s="30"/>
      <c r="E24" s="31"/>
      <c r="F24" s="30"/>
      <c r="G24" s="32"/>
    </row>
    <row r="25" spans="1:16" s="8" customFormat="1" ht="12" customHeight="1" thickBot="1" x14ac:dyDescent="0.2">
      <c r="A25" s="42"/>
      <c r="B25" s="5" ph="1"/>
      <c r="C25" s="5"/>
      <c r="D25" s="5" ph="1"/>
      <c r="E25" s="5"/>
      <c r="F25" s="5" ph="1"/>
      <c r="G25" s="46"/>
      <c r="H25" s="4" ph="1"/>
      <c r="I25" s="4" ph="1"/>
      <c r="J25" s="7"/>
      <c r="K25" s="4" ph="1"/>
      <c r="L25" s="4" ph="1"/>
      <c r="M25" s="7"/>
      <c r="N25" s="4" ph="1"/>
      <c r="O25" s="4" ph="1"/>
    </row>
    <row r="26" spans="1:16" s="8" customFormat="1" ht="21.75" customHeight="1" thickBot="1" x14ac:dyDescent="0.2">
      <c r="A26" s="13"/>
      <c r="B26" s="659" t="s">
        <v>262</v>
      </c>
      <c r="C26" s="660"/>
      <c r="D26" s="659" t="s">
        <v>261</v>
      </c>
      <c r="E26" s="660"/>
      <c r="F26" s="661" t="s">
        <v>45</v>
      </c>
      <c r="G26" s="660"/>
      <c r="H26" s="661" t="s">
        <v>46</v>
      </c>
      <c r="I26" s="669"/>
      <c r="J26" s="7"/>
      <c r="K26" s="4"/>
      <c r="L26" s="4"/>
      <c r="M26" s="7"/>
      <c r="N26" s="4"/>
      <c r="O26" s="4"/>
    </row>
    <row r="27" spans="1:16" s="8" customFormat="1" ht="21.75" customHeight="1" x14ac:dyDescent="0.15">
      <c r="A27" s="14" t="s">
        <v>36</v>
      </c>
      <c r="B27" s="15" t="s">
        <v>37</v>
      </c>
      <c r="C27" s="16" t="s">
        <v>38</v>
      </c>
      <c r="D27" s="16" t="s">
        <v>37</v>
      </c>
      <c r="E27" s="16" t="s">
        <v>38</v>
      </c>
      <c r="F27" s="16" t="s">
        <v>37</v>
      </c>
      <c r="G27" s="16" t="s">
        <v>38</v>
      </c>
      <c r="H27" s="16" t="s">
        <v>37</v>
      </c>
      <c r="I27" s="17" t="s">
        <v>38</v>
      </c>
      <c r="J27" s="7"/>
      <c r="K27" s="4"/>
      <c r="L27" s="4"/>
      <c r="M27" s="7"/>
      <c r="N27" s="4"/>
      <c r="O27" s="4"/>
    </row>
    <row r="28" spans="1:16" s="21" customFormat="1" ht="12.75" customHeight="1" x14ac:dyDescent="0.15">
      <c r="A28" s="666" t="s">
        <v>39</v>
      </c>
      <c r="B28" s="18"/>
      <c r="C28" s="19"/>
      <c r="D28" s="44"/>
      <c r="E28" s="19"/>
      <c r="F28" s="44"/>
      <c r="G28" s="19"/>
      <c r="H28" s="44"/>
      <c r="I28" s="20"/>
      <c r="J28" s="22"/>
      <c r="M28" s="22"/>
      <c r="P28" s="23"/>
    </row>
    <row r="29" spans="1:16" ht="21.75" customHeight="1" x14ac:dyDescent="0.15">
      <c r="A29" s="668"/>
      <c r="B29" s="45"/>
      <c r="C29" s="24"/>
      <c r="D29" s="25"/>
      <c r="E29" s="24"/>
      <c r="F29" s="25"/>
      <c r="G29" s="24"/>
      <c r="H29" s="25"/>
      <c r="I29" s="26"/>
    </row>
    <row r="30" spans="1:16" s="21" customFormat="1" ht="12.75" customHeight="1" x14ac:dyDescent="0.15">
      <c r="A30" s="666" t="s">
        <v>40</v>
      </c>
      <c r="B30" s="18"/>
      <c r="C30" s="19"/>
      <c r="D30" s="44"/>
      <c r="E30" s="19"/>
      <c r="F30" s="44"/>
      <c r="G30" s="19"/>
      <c r="H30" s="44"/>
      <c r="I30" s="20"/>
      <c r="J30" s="22"/>
      <c r="M30" s="22"/>
      <c r="P30" s="23"/>
    </row>
    <row r="31" spans="1:16" ht="21.75" customHeight="1" x14ac:dyDescent="0.15">
      <c r="A31" s="668"/>
      <c r="B31" s="45"/>
      <c r="C31" s="24"/>
      <c r="D31" s="25"/>
      <c r="E31" s="24"/>
      <c r="F31" s="25"/>
      <c r="G31" s="24"/>
      <c r="H31" s="25"/>
      <c r="I31" s="26"/>
    </row>
    <row r="32" spans="1:16" s="21" customFormat="1" ht="12.75" customHeight="1" x14ac:dyDescent="0.15">
      <c r="A32" s="666" t="s">
        <v>41</v>
      </c>
      <c r="B32" s="18"/>
      <c r="C32" s="19"/>
      <c r="D32" s="44"/>
      <c r="E32" s="19"/>
      <c r="F32" s="44"/>
      <c r="G32" s="19"/>
      <c r="H32" s="44"/>
      <c r="I32" s="20"/>
      <c r="J32" s="22"/>
      <c r="M32" s="22"/>
      <c r="P32" s="23"/>
    </row>
    <row r="33" spans="1:16" ht="21.75" customHeight="1" x14ac:dyDescent="0.15">
      <c r="A33" s="668"/>
      <c r="B33" s="45"/>
      <c r="C33" s="24"/>
      <c r="D33" s="25"/>
      <c r="E33" s="24"/>
      <c r="F33" s="25"/>
      <c r="G33" s="24"/>
      <c r="H33" s="25"/>
      <c r="I33" s="26"/>
    </row>
    <row r="34" spans="1:16" s="21" customFormat="1" ht="12.75" customHeight="1" x14ac:dyDescent="0.15">
      <c r="A34" s="666" t="s">
        <v>41</v>
      </c>
      <c r="B34" s="18"/>
      <c r="C34" s="19"/>
      <c r="D34" s="27"/>
      <c r="E34" s="28"/>
      <c r="F34" s="27"/>
      <c r="G34" s="28"/>
      <c r="H34" s="27"/>
      <c r="I34" s="29"/>
      <c r="J34" s="22"/>
      <c r="M34" s="22"/>
      <c r="P34" s="23"/>
    </row>
    <row r="35" spans="1:16" ht="21.75" customHeight="1" thickBot="1" x14ac:dyDescent="0.2">
      <c r="A35" s="667"/>
      <c r="B35" s="45"/>
      <c r="C35" s="24"/>
      <c r="D35" s="30"/>
      <c r="E35" s="31"/>
      <c r="F35" s="30"/>
      <c r="G35" s="31"/>
      <c r="H35" s="30"/>
      <c r="I35" s="32"/>
    </row>
    <row r="36" spans="1:16" s="8" customFormat="1" ht="21.75" customHeight="1" thickBot="1" x14ac:dyDescent="0.2">
      <c r="A36" s="13"/>
      <c r="B36" s="659" t="s">
        <v>47</v>
      </c>
      <c r="C36" s="660"/>
      <c r="D36" s="661" t="s">
        <v>48</v>
      </c>
      <c r="E36" s="660"/>
      <c r="F36" s="661" t="s">
        <v>49</v>
      </c>
      <c r="G36" s="669"/>
      <c r="H36" s="4"/>
      <c r="I36" s="4"/>
      <c r="J36" s="7"/>
      <c r="K36" s="4"/>
      <c r="L36" s="4"/>
      <c r="M36" s="7"/>
      <c r="N36" s="4"/>
      <c r="O36" s="4"/>
    </row>
    <row r="37" spans="1:16" s="8" customFormat="1" ht="21.75" customHeight="1" x14ac:dyDescent="0.15">
      <c r="A37" s="33" t="s">
        <v>36</v>
      </c>
      <c r="B37" s="15" t="s">
        <v>37</v>
      </c>
      <c r="C37" s="16" t="s">
        <v>38</v>
      </c>
      <c r="D37" s="16" t="s">
        <v>37</v>
      </c>
      <c r="E37" s="16" t="s">
        <v>38</v>
      </c>
      <c r="F37" s="16" t="s">
        <v>37</v>
      </c>
      <c r="G37" s="17" t="s">
        <v>38</v>
      </c>
      <c r="H37" s="4"/>
      <c r="I37" s="4"/>
      <c r="J37" s="7"/>
      <c r="K37" s="4"/>
      <c r="L37" s="4"/>
      <c r="M37" s="7"/>
      <c r="N37" s="4"/>
      <c r="O37" s="4"/>
    </row>
    <row r="38" spans="1:16" s="21" customFormat="1" ht="12.75" customHeight="1" x14ac:dyDescent="0.15">
      <c r="A38" s="666" t="s">
        <v>39</v>
      </c>
      <c r="B38" s="18"/>
      <c r="C38" s="19"/>
      <c r="D38" s="44"/>
      <c r="E38" s="19"/>
      <c r="F38" s="44"/>
      <c r="G38" s="20"/>
      <c r="J38" s="22"/>
      <c r="M38" s="22"/>
      <c r="P38" s="23"/>
    </row>
    <row r="39" spans="1:16" ht="21.75" customHeight="1" x14ac:dyDescent="0.15">
      <c r="A39" s="668"/>
      <c r="B39" s="45"/>
      <c r="C39" s="24"/>
      <c r="D39" s="25"/>
      <c r="E39" s="24"/>
      <c r="F39" s="25"/>
      <c r="G39" s="26"/>
    </row>
    <row r="40" spans="1:16" s="21" customFormat="1" ht="12.75" customHeight="1" x14ac:dyDescent="0.15">
      <c r="A40" s="666" t="s">
        <v>40</v>
      </c>
      <c r="B40" s="18"/>
      <c r="C40" s="19"/>
      <c r="D40" s="44"/>
      <c r="E40" s="19"/>
      <c r="F40" s="44"/>
      <c r="G40" s="20"/>
      <c r="J40" s="22"/>
      <c r="M40" s="22"/>
      <c r="P40" s="23"/>
    </row>
    <row r="41" spans="1:16" ht="21.75" customHeight="1" x14ac:dyDescent="0.15">
      <c r="A41" s="668"/>
      <c r="B41" s="45"/>
      <c r="C41" s="24"/>
      <c r="D41" s="25"/>
      <c r="E41" s="24"/>
      <c r="F41" s="25"/>
      <c r="G41" s="26"/>
    </row>
    <row r="42" spans="1:16" s="21" customFormat="1" ht="12.75" customHeight="1" x14ac:dyDescent="0.15">
      <c r="A42" s="666" t="s">
        <v>41</v>
      </c>
      <c r="B42" s="18"/>
      <c r="C42" s="19"/>
      <c r="D42" s="44"/>
      <c r="E42" s="19"/>
      <c r="F42" s="44"/>
      <c r="G42" s="20"/>
      <c r="J42" s="22"/>
      <c r="M42" s="22"/>
      <c r="P42" s="23"/>
    </row>
    <row r="43" spans="1:16" ht="21.75" customHeight="1" x14ac:dyDescent="0.15">
      <c r="A43" s="668"/>
      <c r="B43" s="45"/>
      <c r="C43" s="24"/>
      <c r="D43" s="25"/>
      <c r="E43" s="24"/>
      <c r="F43" s="25"/>
      <c r="G43" s="26"/>
    </row>
    <row r="44" spans="1:16" s="21" customFormat="1" ht="12.75" customHeight="1" x14ac:dyDescent="0.15">
      <c r="A44" s="666" t="s">
        <v>41</v>
      </c>
      <c r="B44" s="18"/>
      <c r="C44" s="19"/>
      <c r="D44" s="27"/>
      <c r="E44" s="28"/>
      <c r="F44" s="27"/>
      <c r="G44" s="29"/>
      <c r="J44" s="22"/>
      <c r="M44" s="22"/>
      <c r="P44" s="23"/>
    </row>
    <row r="45" spans="1:16" ht="21.75" customHeight="1" thickBot="1" x14ac:dyDescent="0.2">
      <c r="A45" s="667"/>
      <c r="B45" s="34"/>
      <c r="C45" s="31"/>
      <c r="D45" s="30"/>
      <c r="E45" s="31"/>
      <c r="F45" s="30"/>
      <c r="G45" s="32"/>
    </row>
    <row r="46" spans="1:16" s="8" customFormat="1" ht="11.25" customHeight="1" x14ac:dyDescent="0.15">
      <c r="A46" s="35"/>
      <c r="B46" s="36" ph="1"/>
      <c r="C46" s="7"/>
      <c r="D46" s="36" ph="1"/>
      <c r="E46" s="7"/>
      <c r="F46" s="36" ph="1"/>
      <c r="G46" s="7"/>
      <c r="H46" s="4"/>
      <c r="I46" s="4"/>
      <c r="J46" s="7"/>
      <c r="K46" s="4"/>
      <c r="L46" s="4"/>
      <c r="M46" s="7"/>
      <c r="N46" s="4"/>
      <c r="O46" s="4"/>
    </row>
    <row r="47" spans="1:16" s="8" customFormat="1" ht="18" customHeight="1" x14ac:dyDescent="0.15">
      <c r="A47" s="37" t="s">
        <v>50</v>
      </c>
      <c r="B47" s="4"/>
      <c r="C47" s="7"/>
      <c r="D47" s="4"/>
      <c r="E47" s="7"/>
      <c r="F47" s="4"/>
      <c r="G47" s="7"/>
      <c r="H47" s="4"/>
      <c r="I47" s="4"/>
      <c r="J47" s="7"/>
      <c r="K47" s="4"/>
      <c r="L47" s="4"/>
      <c r="M47" s="7"/>
      <c r="N47" s="4"/>
      <c r="O47" s="4"/>
    </row>
    <row r="48" spans="1:16" s="8" customFormat="1" ht="18" customHeight="1" x14ac:dyDescent="0.15">
      <c r="A48" s="5" t="s">
        <v>51</v>
      </c>
      <c r="B48" s="4" t="s">
        <v>52</v>
      </c>
      <c r="C48" s="7" t="s">
        <v>53</v>
      </c>
      <c r="D48" s="4" t="s">
        <v>54</v>
      </c>
      <c r="E48" s="7"/>
      <c r="F48" s="4"/>
      <c r="G48" s="7"/>
      <c r="H48" s="4"/>
      <c r="I48" s="4"/>
      <c r="J48" s="7"/>
      <c r="K48" s="4"/>
      <c r="L48" s="4"/>
      <c r="M48" s="7"/>
      <c r="N48" s="4"/>
      <c r="O48" s="4"/>
    </row>
    <row r="49" spans="1:19" s="8" customFormat="1" ht="18" customHeight="1" x14ac:dyDescent="0.15">
      <c r="A49" s="5"/>
      <c r="B49" s="4"/>
      <c r="C49" s="7"/>
      <c r="D49" s="4"/>
      <c r="E49" s="7"/>
      <c r="F49" s="4"/>
      <c r="G49" s="7"/>
      <c r="H49" s="4"/>
      <c r="I49" s="4"/>
      <c r="J49" s="7"/>
      <c r="K49" s="4"/>
      <c r="L49" s="4"/>
      <c r="M49" s="7"/>
      <c r="N49" s="4"/>
      <c r="O49" s="4"/>
    </row>
    <row r="50" spans="1:19" ht="18" customHeight="1" x14ac:dyDescent="0.15">
      <c r="B50" s="4" ph="1"/>
      <c r="D50" s="4" ph="1"/>
      <c r="F50" s="4" ph="1"/>
      <c r="H50" s="4" ph="1"/>
      <c r="I50" s="4" ph="1"/>
      <c r="K50" s="4" ph="1"/>
      <c r="L50" s="4" ph="1"/>
      <c r="N50" s="4" ph="1"/>
      <c r="O50" s="4" ph="1"/>
    </row>
    <row r="51" spans="1:19" ht="18" customHeight="1" x14ac:dyDescent="0.15">
      <c r="B51" s="4" ph="1"/>
      <c r="D51" s="4" ph="1"/>
      <c r="F51" s="4" ph="1"/>
      <c r="H51" s="4" ph="1"/>
      <c r="I51" s="4" ph="1"/>
      <c r="K51" s="4" ph="1"/>
      <c r="L51" s="4" ph="1"/>
      <c r="N51" s="4" ph="1"/>
      <c r="O51" s="4" ph="1"/>
    </row>
    <row r="52" spans="1:19" ht="18" customHeight="1" x14ac:dyDescent="0.15">
      <c r="B52" s="4" ph="1"/>
      <c r="D52" s="4" ph="1"/>
      <c r="F52" s="4" ph="1"/>
      <c r="H52" s="4" ph="1"/>
      <c r="I52" s="4" ph="1"/>
      <c r="K52" s="4" ph="1"/>
      <c r="L52" s="4" ph="1"/>
      <c r="N52" s="4" ph="1"/>
      <c r="O52" s="4" ph="1"/>
    </row>
    <row r="53" spans="1:19" ht="18" customHeight="1" x14ac:dyDescent="0.15">
      <c r="B53" s="4" ph="1"/>
      <c r="D53" s="4" ph="1"/>
      <c r="F53" s="4" ph="1"/>
      <c r="H53" s="4" ph="1"/>
      <c r="I53" s="4" ph="1"/>
      <c r="K53" s="4" ph="1"/>
      <c r="L53" s="4" ph="1"/>
      <c r="N53" s="4" ph="1"/>
      <c r="O53" s="4" ph="1"/>
    </row>
    <row r="54" spans="1:19" ht="18" customHeight="1" x14ac:dyDescent="0.15">
      <c r="B54" s="4" ph="1"/>
      <c r="D54" s="4" ph="1"/>
      <c r="F54" s="4" ph="1"/>
      <c r="H54" s="4" ph="1"/>
      <c r="I54" s="4" ph="1"/>
      <c r="K54" s="4" ph="1"/>
      <c r="L54" s="4" ph="1"/>
      <c r="N54" s="4" ph="1"/>
      <c r="O54" s="4" ph="1"/>
    </row>
    <row r="55" spans="1:19" ht="18" customHeight="1" x14ac:dyDescent="0.15">
      <c r="B55" s="4" ph="1"/>
      <c r="D55" s="4" ph="1"/>
      <c r="F55" s="4" ph="1"/>
      <c r="H55" s="4" ph="1"/>
      <c r="I55" s="4" ph="1"/>
      <c r="K55" s="4" ph="1"/>
      <c r="L55" s="4" ph="1"/>
      <c r="N55" s="4" ph="1"/>
      <c r="O55" s="4" ph="1"/>
    </row>
    <row r="56" spans="1:19" ht="18" customHeight="1" x14ac:dyDescent="0.15">
      <c r="B56" s="4" ph="1"/>
      <c r="D56" s="4" ph="1"/>
      <c r="F56" s="4" ph="1"/>
      <c r="H56" s="4" ph="1"/>
      <c r="I56" s="4" ph="1"/>
      <c r="K56" s="4" ph="1"/>
      <c r="L56" s="4" ph="1"/>
      <c r="N56" s="4" ph="1"/>
      <c r="O56" s="4" ph="1"/>
    </row>
    <row r="57" spans="1:19" ht="18" customHeight="1" x14ac:dyDescent="0.15">
      <c r="B57" s="4" ph="1"/>
      <c r="C57" s="7" ph="1"/>
      <c r="D57" s="4" ph="1"/>
      <c r="E57" s="7" ph="1"/>
      <c r="F57" s="4" ph="1"/>
      <c r="G57" s="7" ph="1"/>
      <c r="H57" s="4" ph="1"/>
      <c r="I57" s="4" ph="1"/>
      <c r="J57" s="7" ph="1"/>
      <c r="K57" s="4" ph="1"/>
      <c r="L57" s="4" ph="1"/>
      <c r="M57" s="7" ph="1"/>
      <c r="N57" s="4" ph="1"/>
      <c r="O57" s="4" ph="1"/>
      <c r="P57" s="8" ph="1"/>
      <c r="Q57" s="4" ph="1"/>
      <c r="R57" s="4" ph="1"/>
      <c r="S57" s="4" ph="1"/>
    </row>
    <row r="59" spans="1:19" ht="18" customHeight="1" x14ac:dyDescent="0.15">
      <c r="B59" s="4" ph="1"/>
      <c r="D59" s="4" ph="1"/>
      <c r="F59" s="4" ph="1"/>
      <c r="H59" s="4" ph="1"/>
      <c r="I59" s="4" ph="1"/>
      <c r="K59" s="4" ph="1"/>
      <c r="L59" s="4" ph="1"/>
      <c r="N59" s="4" ph="1"/>
      <c r="O59" s="4" ph="1"/>
    </row>
    <row r="60" spans="1:19" ht="18" customHeight="1" x14ac:dyDescent="0.15">
      <c r="B60" s="4" ph="1"/>
      <c r="D60" s="4" ph="1"/>
      <c r="F60" s="4" ph="1"/>
      <c r="H60" s="4" ph="1"/>
      <c r="I60" s="4" ph="1"/>
      <c r="K60" s="4" ph="1"/>
      <c r="L60" s="4" ph="1"/>
      <c r="N60" s="4" ph="1"/>
      <c r="O60" s="4" ph="1"/>
    </row>
    <row r="61" spans="1:19" ht="18" customHeight="1" x14ac:dyDescent="0.15">
      <c r="B61" s="4" ph="1"/>
      <c r="D61" s="4" ph="1"/>
      <c r="F61" s="4" ph="1"/>
      <c r="H61" s="4" ph="1"/>
      <c r="I61" s="4" ph="1"/>
      <c r="K61" s="4" ph="1"/>
      <c r="L61" s="4" ph="1"/>
      <c r="N61" s="4" ph="1"/>
      <c r="O61" s="4" ph="1"/>
    </row>
    <row r="62" spans="1:19" ht="18" customHeight="1" x14ac:dyDescent="0.15">
      <c r="B62" s="4" ph="1"/>
      <c r="D62" s="4" ph="1"/>
      <c r="F62" s="4" ph="1"/>
      <c r="H62" s="4" ph="1"/>
      <c r="I62" s="4" ph="1"/>
      <c r="K62" s="4" ph="1"/>
      <c r="L62" s="4" ph="1"/>
      <c r="N62" s="4" ph="1"/>
      <c r="O62" s="4" ph="1"/>
    </row>
    <row r="63" spans="1:19" ht="18" customHeight="1" x14ac:dyDescent="0.15">
      <c r="B63" s="4" ph="1"/>
      <c r="D63" s="4" ph="1"/>
      <c r="F63" s="4" ph="1"/>
      <c r="H63" s="4" ph="1"/>
      <c r="I63" s="4" ph="1"/>
      <c r="K63" s="4" ph="1"/>
      <c r="L63" s="4" ph="1"/>
      <c r="N63" s="4" ph="1"/>
      <c r="O63" s="4" ph="1"/>
    </row>
    <row r="64" spans="1:19" ht="18" customHeight="1" x14ac:dyDescent="0.15">
      <c r="B64" s="4" ph="1"/>
      <c r="D64" s="4" ph="1"/>
      <c r="F64" s="4" ph="1"/>
      <c r="H64" s="4" ph="1"/>
      <c r="I64" s="4" ph="1"/>
      <c r="K64" s="4" ph="1"/>
      <c r="L64" s="4" ph="1"/>
      <c r="N64" s="4" ph="1"/>
      <c r="O64" s="4" ph="1"/>
    </row>
    <row r="65" spans="2:19" ht="18" customHeight="1" x14ac:dyDescent="0.15">
      <c r="B65" s="4" ph="1"/>
      <c r="D65" s="4" ph="1"/>
      <c r="F65" s="4" ph="1"/>
      <c r="H65" s="4" ph="1"/>
      <c r="I65" s="4" ph="1"/>
      <c r="K65" s="4" ph="1"/>
      <c r="L65" s="4" ph="1"/>
      <c r="N65" s="4" ph="1"/>
      <c r="O65" s="4" ph="1"/>
    </row>
    <row r="66" spans="2:19" ht="18" customHeight="1" x14ac:dyDescent="0.15">
      <c r="B66" s="4" ph="1"/>
      <c r="D66" s="4" ph="1"/>
      <c r="F66" s="4" ph="1"/>
      <c r="H66" s="4" ph="1"/>
      <c r="I66" s="4" ph="1"/>
      <c r="K66" s="4" ph="1"/>
      <c r="L66" s="4" ph="1"/>
      <c r="N66" s="4" ph="1"/>
      <c r="O66" s="4" ph="1"/>
    </row>
    <row r="67" spans="2:19" ht="18" customHeight="1" x14ac:dyDescent="0.15">
      <c r="B67" s="4" ph="1"/>
      <c r="D67" s="4" ph="1"/>
      <c r="F67" s="4" ph="1"/>
      <c r="H67" s="4" ph="1"/>
      <c r="I67" s="4" ph="1"/>
      <c r="K67" s="4" ph="1"/>
      <c r="L67" s="4" ph="1"/>
      <c r="N67" s="4" ph="1"/>
      <c r="O67" s="4" ph="1"/>
    </row>
    <row r="68" spans="2:19" ht="18" customHeight="1" x14ac:dyDescent="0.15">
      <c r="B68" s="4" ph="1"/>
      <c r="D68" s="4" ph="1"/>
      <c r="F68" s="4" ph="1"/>
      <c r="H68" s="4" ph="1"/>
      <c r="I68" s="4" ph="1"/>
      <c r="K68" s="4" ph="1"/>
      <c r="L68" s="4" ph="1"/>
      <c r="N68" s="4" ph="1"/>
      <c r="O68" s="4" ph="1"/>
    </row>
    <row r="69" spans="2:19" ht="18" customHeight="1" x14ac:dyDescent="0.15">
      <c r="B69" s="4" ph="1"/>
      <c r="D69" s="4" ph="1"/>
      <c r="F69" s="4" ph="1"/>
      <c r="H69" s="4" ph="1"/>
      <c r="I69" s="4" ph="1"/>
      <c r="K69" s="4" ph="1"/>
      <c r="L69" s="4" ph="1"/>
      <c r="N69" s="4" ph="1"/>
      <c r="O69" s="4" ph="1"/>
    </row>
    <row r="70" spans="2:19" ht="18" customHeight="1" x14ac:dyDescent="0.15">
      <c r="B70" s="4" ph="1"/>
      <c r="D70" s="4" ph="1"/>
      <c r="F70" s="4" ph="1"/>
      <c r="H70" s="4" ph="1"/>
      <c r="I70" s="4" ph="1"/>
      <c r="K70" s="4" ph="1"/>
      <c r="L70" s="4" ph="1"/>
      <c r="N70" s="4" ph="1"/>
      <c r="O70" s="4" ph="1"/>
    </row>
    <row r="71" spans="2:19" ht="18" customHeight="1" x14ac:dyDescent="0.15">
      <c r="B71" s="4" ph="1"/>
      <c r="D71" s="4" ph="1"/>
      <c r="F71" s="4" ph="1"/>
      <c r="H71" s="4" ph="1"/>
      <c r="I71" s="4" ph="1"/>
      <c r="K71" s="4" ph="1"/>
      <c r="L71" s="4" ph="1"/>
      <c r="N71" s="4" ph="1"/>
      <c r="O71" s="4" ph="1"/>
    </row>
    <row r="72" spans="2:19" ht="18" customHeight="1" x14ac:dyDescent="0.15">
      <c r="B72" s="4" ph="1"/>
      <c r="D72" s="4" ph="1"/>
      <c r="F72" s="4" ph="1"/>
      <c r="H72" s="4" ph="1"/>
      <c r="I72" s="4" ph="1"/>
      <c r="K72" s="4" ph="1"/>
      <c r="L72" s="4" ph="1"/>
      <c r="N72" s="4" ph="1"/>
      <c r="O72" s="4" ph="1"/>
    </row>
    <row r="73" spans="2:19" ht="18" customHeight="1" x14ac:dyDescent="0.15">
      <c r="B73" s="4" ph="1"/>
      <c r="D73" s="4" ph="1"/>
      <c r="F73" s="4" ph="1"/>
      <c r="H73" s="4" ph="1"/>
      <c r="I73" s="4" ph="1"/>
      <c r="K73" s="4" ph="1"/>
      <c r="L73" s="4" ph="1"/>
      <c r="N73" s="4" ph="1"/>
      <c r="O73" s="4" ph="1"/>
    </row>
    <row r="74" spans="2:19" ht="18" customHeight="1" x14ac:dyDescent="0.15">
      <c r="B74" s="4" ph="1"/>
      <c r="D74" s="4" ph="1"/>
      <c r="F74" s="4" ph="1"/>
      <c r="H74" s="4" ph="1"/>
      <c r="I74" s="4" ph="1"/>
      <c r="K74" s="4" ph="1"/>
      <c r="L74" s="4" ph="1"/>
      <c r="N74" s="4" ph="1"/>
      <c r="O74" s="4" ph="1"/>
    </row>
    <row r="76" spans="2:19" ht="18" customHeight="1" x14ac:dyDescent="0.15">
      <c r="B76" s="4" ph="1"/>
      <c r="C76" s="7" ph="1"/>
      <c r="D76" s="4" ph="1"/>
      <c r="E76" s="7" ph="1"/>
      <c r="F76" s="4" ph="1"/>
      <c r="G76" s="7" ph="1"/>
      <c r="H76" s="4" ph="1"/>
      <c r="I76" s="4" ph="1"/>
      <c r="J76" s="7" ph="1"/>
      <c r="K76" s="4" ph="1"/>
      <c r="L76" s="4" ph="1"/>
      <c r="M76" s="7" ph="1"/>
      <c r="N76" s="4" ph="1"/>
      <c r="O76" s="4" ph="1"/>
      <c r="P76" s="8" ph="1"/>
      <c r="Q76" s="4" ph="1"/>
      <c r="R76" s="4" ph="1"/>
      <c r="S76" s="4" ph="1"/>
    </row>
    <row r="77" spans="2:19" ht="18" customHeight="1" x14ac:dyDescent="0.15">
      <c r="B77" s="4" ph="1"/>
      <c r="D77" s="4" ph="1"/>
      <c r="F77" s="4" ph="1"/>
      <c r="H77" s="4" ph="1"/>
      <c r="I77" s="4" ph="1"/>
      <c r="K77" s="4" ph="1"/>
      <c r="L77" s="4" ph="1"/>
      <c r="N77" s="4" ph="1"/>
      <c r="O77" s="4" ph="1"/>
    </row>
    <row r="78" spans="2:19" ht="18" customHeight="1" x14ac:dyDescent="0.15">
      <c r="B78" s="4" ph="1"/>
      <c r="D78" s="4" ph="1"/>
      <c r="F78" s="4" ph="1"/>
      <c r="H78" s="4" ph="1"/>
      <c r="I78" s="4" ph="1"/>
      <c r="K78" s="4" ph="1"/>
      <c r="L78" s="4" ph="1"/>
      <c r="N78" s="4" ph="1"/>
      <c r="O78" s="4" ph="1"/>
    </row>
    <row r="79" spans="2:19" ht="18" customHeight="1" x14ac:dyDescent="0.15">
      <c r="B79" s="4" ph="1"/>
      <c r="D79" s="4" ph="1"/>
      <c r="F79" s="4" ph="1"/>
      <c r="H79" s="4" ph="1"/>
      <c r="I79" s="4" ph="1"/>
      <c r="K79" s="4" ph="1"/>
      <c r="L79" s="4" ph="1"/>
      <c r="N79" s="4" ph="1"/>
      <c r="O79" s="4" ph="1"/>
    </row>
    <row r="80" spans="2:19" ht="18" customHeight="1" x14ac:dyDescent="0.15">
      <c r="B80" s="4" ph="1"/>
      <c r="D80" s="4" ph="1"/>
      <c r="F80" s="4" ph="1"/>
      <c r="H80" s="4" ph="1"/>
      <c r="I80" s="4" ph="1"/>
      <c r="K80" s="4" ph="1"/>
      <c r="L80" s="4" ph="1"/>
      <c r="N80" s="4" ph="1"/>
      <c r="O80" s="4" ph="1"/>
    </row>
    <row r="81" spans="2:19" ht="18" customHeight="1" x14ac:dyDescent="0.15">
      <c r="B81" s="4" ph="1"/>
      <c r="D81" s="4" ph="1"/>
      <c r="F81" s="4" ph="1"/>
      <c r="H81" s="4" ph="1"/>
      <c r="I81" s="4" ph="1"/>
      <c r="K81" s="4" ph="1"/>
      <c r="L81" s="4" ph="1"/>
      <c r="N81" s="4" ph="1"/>
      <c r="O81" s="4" ph="1"/>
    </row>
    <row r="82" spans="2:19" ht="18" customHeight="1" x14ac:dyDescent="0.15">
      <c r="B82" s="4" ph="1"/>
      <c r="D82" s="4" ph="1"/>
      <c r="F82" s="4" ph="1"/>
      <c r="H82" s="4" ph="1"/>
      <c r="I82" s="4" ph="1"/>
      <c r="K82" s="4" ph="1"/>
      <c r="L82" s="4" ph="1"/>
      <c r="N82" s="4" ph="1"/>
      <c r="O82" s="4" ph="1"/>
    </row>
    <row r="83" spans="2:19" ht="18" customHeight="1" x14ac:dyDescent="0.15">
      <c r="B83" s="4" ph="1"/>
      <c r="D83" s="4" ph="1"/>
      <c r="F83" s="4" ph="1"/>
      <c r="H83" s="4" ph="1"/>
      <c r="I83" s="4" ph="1"/>
      <c r="K83" s="4" ph="1"/>
      <c r="L83" s="4" ph="1"/>
      <c r="N83" s="4" ph="1"/>
      <c r="O83" s="4" ph="1"/>
    </row>
    <row r="84" spans="2:19" ht="18" customHeight="1" x14ac:dyDescent="0.15">
      <c r="B84" s="4" ph="1"/>
      <c r="D84" s="4" ph="1"/>
      <c r="F84" s="4" ph="1"/>
      <c r="H84" s="4" ph="1"/>
      <c r="I84" s="4" ph="1"/>
      <c r="K84" s="4" ph="1"/>
      <c r="L84" s="4" ph="1"/>
      <c r="N84" s="4" ph="1"/>
      <c r="O84" s="4" ph="1"/>
    </row>
    <row r="85" spans="2:19" ht="18" customHeight="1" x14ac:dyDescent="0.15">
      <c r="B85" s="4" ph="1"/>
      <c r="D85" s="4" ph="1"/>
      <c r="F85" s="4" ph="1"/>
      <c r="H85" s="4" ph="1"/>
      <c r="I85" s="4" ph="1"/>
      <c r="K85" s="4" ph="1"/>
      <c r="L85" s="4" ph="1"/>
      <c r="N85" s="4" ph="1"/>
      <c r="O85" s="4" ph="1"/>
    </row>
    <row r="86" spans="2:19" ht="18" customHeight="1" x14ac:dyDescent="0.15">
      <c r="B86" s="4" ph="1"/>
      <c r="D86" s="4" ph="1"/>
      <c r="F86" s="4" ph="1"/>
      <c r="H86" s="4" ph="1"/>
      <c r="I86" s="4" ph="1"/>
      <c r="K86" s="4" ph="1"/>
      <c r="L86" s="4" ph="1"/>
      <c r="N86" s="4" ph="1"/>
      <c r="O86" s="4" ph="1"/>
    </row>
    <row r="87" spans="2:19" ht="18" customHeight="1" x14ac:dyDescent="0.15">
      <c r="B87" s="4" ph="1"/>
      <c r="D87" s="4" ph="1"/>
      <c r="F87" s="4" ph="1"/>
      <c r="H87" s="4" ph="1"/>
      <c r="I87" s="4" ph="1"/>
      <c r="K87" s="4" ph="1"/>
      <c r="L87" s="4" ph="1"/>
      <c r="N87" s="4" ph="1"/>
      <c r="O87" s="4" ph="1"/>
    </row>
    <row r="88" spans="2:19" ht="18" customHeight="1" x14ac:dyDescent="0.15">
      <c r="B88" s="4" ph="1"/>
      <c r="D88" s="4" ph="1"/>
      <c r="F88" s="4" ph="1"/>
      <c r="H88" s="4" ph="1"/>
      <c r="I88" s="4" ph="1"/>
      <c r="K88" s="4" ph="1"/>
      <c r="L88" s="4" ph="1"/>
      <c r="N88" s="4" ph="1"/>
      <c r="O88" s="4" ph="1"/>
    </row>
    <row r="89" spans="2:19" ht="18" customHeight="1" x14ac:dyDescent="0.15">
      <c r="B89" s="4" ph="1"/>
      <c r="D89" s="4" ph="1"/>
      <c r="F89" s="4" ph="1"/>
      <c r="H89" s="4" ph="1"/>
      <c r="I89" s="4" ph="1"/>
      <c r="K89" s="4" ph="1"/>
      <c r="L89" s="4" ph="1"/>
      <c r="N89" s="4" ph="1"/>
      <c r="O89" s="4" ph="1"/>
    </row>
    <row r="90" spans="2:19" ht="18" customHeight="1" x14ac:dyDescent="0.15">
      <c r="B90" s="4" ph="1"/>
      <c r="D90" s="4" ph="1"/>
      <c r="F90" s="4" ph="1"/>
      <c r="H90" s="4" ph="1"/>
      <c r="I90" s="4" ph="1"/>
      <c r="K90" s="4" ph="1"/>
      <c r="L90" s="4" ph="1"/>
      <c r="N90" s="4" ph="1"/>
      <c r="O90" s="4" ph="1"/>
    </row>
    <row r="91" spans="2:19" ht="18" customHeight="1" x14ac:dyDescent="0.15">
      <c r="B91" s="4" ph="1"/>
      <c r="D91" s="4" ph="1"/>
      <c r="F91" s="4" ph="1"/>
      <c r="H91" s="4" ph="1"/>
      <c r="I91" s="4" ph="1"/>
      <c r="K91" s="4" ph="1"/>
      <c r="L91" s="4" ph="1"/>
      <c r="N91" s="4" ph="1"/>
      <c r="O91" s="4" ph="1"/>
    </row>
    <row r="92" spans="2:19" ht="18" customHeight="1" x14ac:dyDescent="0.15">
      <c r="B92" s="4" ph="1"/>
      <c r="D92" s="4" ph="1"/>
      <c r="F92" s="4" ph="1"/>
      <c r="H92" s="4" ph="1"/>
      <c r="I92" s="4" ph="1"/>
      <c r="K92" s="4" ph="1"/>
      <c r="L92" s="4" ph="1"/>
      <c r="N92" s="4" ph="1"/>
      <c r="O92" s="4" ph="1"/>
    </row>
    <row r="93" spans="2:19" ht="18" customHeight="1" x14ac:dyDescent="0.15">
      <c r="B93" s="4" ph="1"/>
      <c r="D93" s="4" ph="1"/>
      <c r="F93" s="4" ph="1"/>
      <c r="H93" s="4" ph="1"/>
      <c r="I93" s="4" ph="1"/>
      <c r="K93" s="4" ph="1"/>
      <c r="L93" s="4" ph="1"/>
      <c r="N93" s="4" ph="1"/>
      <c r="O93" s="4" ph="1"/>
    </row>
    <row r="95" spans="2:19" ht="18" customHeight="1" x14ac:dyDescent="0.15">
      <c r="B95" s="4" ph="1"/>
      <c r="C95" s="7" ph="1"/>
      <c r="D95" s="4" ph="1"/>
      <c r="E95" s="7" ph="1"/>
      <c r="F95" s="4" ph="1"/>
      <c r="G95" s="7" ph="1"/>
      <c r="H95" s="4" ph="1"/>
      <c r="I95" s="4" ph="1"/>
      <c r="J95" s="7" ph="1"/>
      <c r="K95" s="4" ph="1"/>
      <c r="L95" s="4" ph="1"/>
      <c r="M95" s="7" ph="1"/>
      <c r="N95" s="4" ph="1"/>
      <c r="O95" s="4" ph="1"/>
      <c r="P95" s="8" ph="1"/>
      <c r="Q95" s="4" ph="1"/>
      <c r="R95" s="4" ph="1"/>
      <c r="S95" s="4" ph="1"/>
    </row>
    <row r="96" spans="2:19" ht="18" customHeight="1" x14ac:dyDescent="0.15">
      <c r="B96" s="4" ph="1"/>
      <c r="D96" s="4" ph="1"/>
      <c r="F96" s="4" ph="1"/>
      <c r="H96" s="4" ph="1"/>
      <c r="I96" s="4" ph="1"/>
      <c r="K96" s="4" ph="1"/>
      <c r="L96" s="4" ph="1"/>
      <c r="N96" s="4" ph="1"/>
      <c r="O96" s="4" ph="1"/>
    </row>
    <row r="97" spans="2:19" ht="18" customHeight="1" x14ac:dyDescent="0.15">
      <c r="B97" s="4" ph="1"/>
      <c r="D97" s="4" ph="1"/>
      <c r="F97" s="4" ph="1"/>
      <c r="H97" s="4" ph="1"/>
      <c r="I97" s="4" ph="1"/>
      <c r="K97" s="4" ph="1"/>
      <c r="L97" s="4" ph="1"/>
      <c r="N97" s="4" ph="1"/>
      <c r="O97" s="4" ph="1"/>
    </row>
    <row r="98" spans="2:19" ht="18" customHeight="1" x14ac:dyDescent="0.15">
      <c r="B98" s="4" ph="1"/>
      <c r="D98" s="4" ph="1"/>
      <c r="F98" s="4" ph="1"/>
      <c r="H98" s="4" ph="1"/>
      <c r="I98" s="4" ph="1"/>
      <c r="K98" s="4" ph="1"/>
      <c r="L98" s="4" ph="1"/>
      <c r="N98" s="4" ph="1"/>
      <c r="O98" s="4" ph="1"/>
    </row>
    <row r="99" spans="2:19" ht="18" customHeight="1" x14ac:dyDescent="0.15">
      <c r="B99" s="4" ph="1"/>
      <c r="D99" s="4" ph="1"/>
      <c r="F99" s="4" ph="1"/>
      <c r="H99" s="4" ph="1"/>
      <c r="I99" s="4" ph="1"/>
      <c r="K99" s="4" ph="1"/>
      <c r="L99" s="4" ph="1"/>
      <c r="N99" s="4" ph="1"/>
      <c r="O99" s="4" ph="1"/>
    </row>
    <row r="100" spans="2:19" ht="18" customHeight="1" x14ac:dyDescent="0.15">
      <c r="B100" s="4" ph="1"/>
      <c r="D100" s="4" ph="1"/>
      <c r="F100" s="4" ph="1"/>
      <c r="H100" s="4" ph="1"/>
      <c r="I100" s="4" ph="1"/>
      <c r="K100" s="4" ph="1"/>
      <c r="L100" s="4" ph="1"/>
      <c r="N100" s="4" ph="1"/>
      <c r="O100" s="4" ph="1"/>
    </row>
    <row r="101" spans="2:19" ht="18" customHeight="1" x14ac:dyDescent="0.15">
      <c r="B101" s="4" ph="1"/>
      <c r="D101" s="4" ph="1"/>
      <c r="F101" s="4" ph="1"/>
      <c r="H101" s="4" ph="1"/>
      <c r="I101" s="4" ph="1"/>
      <c r="K101" s="4" ph="1"/>
      <c r="L101" s="4" ph="1"/>
      <c r="N101" s="4" ph="1"/>
      <c r="O101" s="4" ph="1"/>
    </row>
    <row r="102" spans="2:19" ht="18" customHeight="1" x14ac:dyDescent="0.15">
      <c r="B102" s="4" ph="1"/>
      <c r="D102" s="4" ph="1"/>
      <c r="F102" s="4" ph="1"/>
      <c r="H102" s="4" ph="1"/>
      <c r="I102" s="4" ph="1"/>
      <c r="K102" s="4" ph="1"/>
      <c r="L102" s="4" ph="1"/>
      <c r="N102" s="4" ph="1"/>
      <c r="O102" s="4" ph="1"/>
    </row>
    <row r="103" spans="2:19" ht="18" customHeight="1" x14ac:dyDescent="0.15">
      <c r="B103" s="4" ph="1"/>
      <c r="D103" s="4" ph="1"/>
      <c r="F103" s="4" ph="1"/>
      <c r="H103" s="4" ph="1"/>
      <c r="I103" s="4" ph="1"/>
      <c r="K103" s="4" ph="1"/>
      <c r="L103" s="4" ph="1"/>
      <c r="N103" s="4" ph="1"/>
      <c r="O103" s="4" ph="1"/>
    </row>
    <row r="104" spans="2:19" ht="18" customHeight="1" x14ac:dyDescent="0.15">
      <c r="B104" s="4" ph="1"/>
      <c r="D104" s="4" ph="1"/>
      <c r="F104" s="4" ph="1"/>
      <c r="H104" s="4" ph="1"/>
      <c r="I104" s="4" ph="1"/>
      <c r="K104" s="4" ph="1"/>
      <c r="L104" s="4" ph="1"/>
      <c r="N104" s="4" ph="1"/>
      <c r="O104" s="4" ph="1"/>
    </row>
    <row r="105" spans="2:19" ht="18" customHeight="1" x14ac:dyDescent="0.15">
      <c r="B105" s="4" ph="1"/>
      <c r="C105" s="7" ph="1"/>
      <c r="D105" s="4" ph="1"/>
      <c r="E105" s="7" ph="1"/>
      <c r="F105" s="4" ph="1"/>
      <c r="G105" s="7" ph="1"/>
      <c r="H105" s="4" ph="1"/>
      <c r="I105" s="4" ph="1"/>
      <c r="J105" s="7" ph="1"/>
      <c r="K105" s="4" ph="1"/>
      <c r="L105" s="4" ph="1"/>
      <c r="M105" s="7" ph="1"/>
      <c r="N105" s="4" ph="1"/>
      <c r="O105" s="4" ph="1"/>
      <c r="P105" s="8" ph="1"/>
      <c r="Q105" s="4" ph="1"/>
      <c r="R105" s="4" ph="1"/>
      <c r="S105" s="4" ph="1"/>
    </row>
    <row r="106" spans="2:19" ht="18" customHeight="1" x14ac:dyDescent="0.15">
      <c r="B106" s="4" ph="1"/>
      <c r="D106" s="4" ph="1"/>
      <c r="F106" s="4" ph="1"/>
      <c r="H106" s="4" ph="1"/>
      <c r="I106" s="4" ph="1"/>
      <c r="K106" s="4" ph="1"/>
      <c r="L106" s="4" ph="1"/>
      <c r="N106" s="4" ph="1"/>
      <c r="O106" s="4" ph="1"/>
    </row>
    <row r="107" spans="2:19" ht="18" customHeight="1" x14ac:dyDescent="0.15">
      <c r="B107" s="4" ph="1"/>
      <c r="D107" s="4" ph="1"/>
      <c r="F107" s="4" ph="1"/>
      <c r="H107" s="4" ph="1"/>
      <c r="I107" s="4" ph="1"/>
      <c r="K107" s="4" ph="1"/>
      <c r="L107" s="4" ph="1"/>
      <c r="N107" s="4" ph="1"/>
      <c r="O107" s="4" ph="1"/>
    </row>
    <row r="108" spans="2:19" ht="18" customHeight="1" x14ac:dyDescent="0.15">
      <c r="B108" s="4" ph="1"/>
      <c r="D108" s="4" ph="1"/>
      <c r="F108" s="4" ph="1"/>
      <c r="H108" s="4" ph="1"/>
      <c r="I108" s="4" ph="1"/>
      <c r="K108" s="4" ph="1"/>
      <c r="L108" s="4" ph="1"/>
      <c r="N108" s="4" ph="1"/>
      <c r="O108" s="4" ph="1"/>
    </row>
    <row r="109" spans="2:19" ht="18" customHeight="1" x14ac:dyDescent="0.15">
      <c r="B109" s="4" ph="1"/>
      <c r="D109" s="4" ph="1"/>
      <c r="F109" s="4" ph="1"/>
      <c r="H109" s="4" ph="1"/>
      <c r="I109" s="4" ph="1"/>
      <c r="K109" s="4" ph="1"/>
      <c r="L109" s="4" ph="1"/>
      <c r="N109" s="4" ph="1"/>
      <c r="O109" s="4" ph="1"/>
    </row>
    <row r="111" spans="2:19" ht="18" customHeight="1" x14ac:dyDescent="0.15">
      <c r="B111" s="4" ph="1"/>
      <c r="C111" s="7" ph="1"/>
      <c r="D111" s="4" ph="1"/>
      <c r="E111" s="7" ph="1"/>
      <c r="F111" s="4" ph="1"/>
      <c r="G111" s="7" ph="1"/>
      <c r="H111" s="4" ph="1"/>
      <c r="I111" s="4" ph="1"/>
      <c r="J111" s="7" ph="1"/>
      <c r="K111" s="4" ph="1"/>
      <c r="L111" s="4" ph="1"/>
      <c r="M111" s="7" ph="1"/>
      <c r="N111" s="4" ph="1"/>
      <c r="O111" s="4" ph="1"/>
      <c r="P111" s="8" ph="1"/>
      <c r="Q111" s="4" ph="1"/>
      <c r="R111" s="4" ph="1"/>
      <c r="S111" s="4" ph="1"/>
    </row>
    <row r="112" spans="2:19" ht="18" customHeight="1" x14ac:dyDescent="0.15">
      <c r="B112" s="4" ph="1"/>
      <c r="D112" s="4" ph="1"/>
      <c r="F112" s="4" ph="1"/>
      <c r="H112" s="4" ph="1"/>
      <c r="I112" s="4" ph="1"/>
      <c r="K112" s="4" ph="1"/>
      <c r="L112" s="4" ph="1"/>
      <c r="N112" s="4" ph="1"/>
      <c r="O112" s="4" ph="1"/>
    </row>
    <row r="113" spans="2:19" ht="18" customHeight="1" x14ac:dyDescent="0.15">
      <c r="B113" s="4" ph="1"/>
      <c r="D113" s="4" ph="1"/>
      <c r="F113" s="4" ph="1"/>
      <c r="H113" s="4" ph="1"/>
      <c r="I113" s="4" ph="1"/>
      <c r="K113" s="4" ph="1"/>
      <c r="L113" s="4" ph="1"/>
      <c r="N113" s="4" ph="1"/>
      <c r="O113" s="4" ph="1"/>
    </row>
    <row r="114" spans="2:19" ht="18" customHeight="1" x14ac:dyDescent="0.15">
      <c r="B114" s="4" ph="1"/>
      <c r="D114" s="4" ph="1"/>
      <c r="F114" s="4" ph="1"/>
      <c r="H114" s="4" ph="1"/>
      <c r="I114" s="4" ph="1"/>
      <c r="K114" s="4" ph="1"/>
      <c r="L114" s="4" ph="1"/>
      <c r="N114" s="4" ph="1"/>
      <c r="O114" s="4" ph="1"/>
    </row>
    <row r="115" spans="2:19" ht="18" customHeight="1" x14ac:dyDescent="0.15">
      <c r="B115" s="4" ph="1"/>
      <c r="C115" s="7" ph="1"/>
      <c r="D115" s="4" ph="1"/>
      <c r="E115" s="7" ph="1"/>
      <c r="F115" s="4" ph="1"/>
      <c r="G115" s="7" ph="1"/>
      <c r="H115" s="4" ph="1"/>
      <c r="I115" s="4" ph="1"/>
      <c r="J115" s="7" ph="1"/>
      <c r="K115" s="4" ph="1"/>
      <c r="L115" s="4" ph="1"/>
      <c r="M115" s="7" ph="1"/>
      <c r="N115" s="4" ph="1"/>
      <c r="O115" s="4" ph="1"/>
      <c r="P115" s="8" ph="1"/>
      <c r="Q115" s="4" ph="1"/>
      <c r="R115" s="4" ph="1"/>
      <c r="S115" s="4" ph="1"/>
    </row>
    <row r="116" spans="2:19" ht="18" customHeight="1" x14ac:dyDescent="0.15">
      <c r="B116" s="4" ph="1"/>
      <c r="D116" s="4" ph="1"/>
      <c r="F116" s="4" ph="1"/>
      <c r="H116" s="4" ph="1"/>
      <c r="I116" s="4" ph="1"/>
      <c r="K116" s="4" ph="1"/>
      <c r="L116" s="4" ph="1"/>
      <c r="N116" s="4" ph="1"/>
      <c r="O116" s="4" ph="1"/>
    </row>
    <row r="117" spans="2:19" ht="18" customHeight="1" x14ac:dyDescent="0.15">
      <c r="B117" s="4" ph="1"/>
      <c r="D117" s="4" ph="1"/>
      <c r="F117" s="4" ph="1"/>
      <c r="H117" s="4" ph="1"/>
      <c r="I117" s="4" ph="1"/>
      <c r="K117" s="4" ph="1"/>
      <c r="L117" s="4" ph="1"/>
      <c r="N117" s="4" ph="1"/>
      <c r="O117" s="4" ph="1"/>
    </row>
    <row r="118" spans="2:19" ht="18" customHeight="1" x14ac:dyDescent="0.15">
      <c r="B118" s="4" ph="1"/>
      <c r="D118" s="4" ph="1"/>
      <c r="F118" s="4" ph="1"/>
      <c r="H118" s="4" ph="1"/>
      <c r="I118" s="4" ph="1"/>
      <c r="K118" s="4" ph="1"/>
      <c r="L118" s="4" ph="1"/>
      <c r="N118" s="4" ph="1"/>
      <c r="O118" s="4" ph="1"/>
    </row>
    <row r="119" spans="2:19" ht="18" customHeight="1" x14ac:dyDescent="0.15">
      <c r="B119" s="4" ph="1"/>
      <c r="D119" s="4" ph="1"/>
      <c r="F119" s="4" ph="1"/>
      <c r="H119" s="4" ph="1"/>
      <c r="I119" s="4" ph="1"/>
      <c r="K119" s="4" ph="1"/>
      <c r="L119" s="4" ph="1"/>
      <c r="N119" s="4" ph="1"/>
      <c r="O119" s="4" ph="1"/>
    </row>
    <row r="121" spans="2:19" ht="18" customHeight="1" x14ac:dyDescent="0.15">
      <c r="B121" s="4" ph="1"/>
      <c r="C121" s="7" ph="1"/>
      <c r="D121" s="4" ph="1"/>
      <c r="E121" s="7" ph="1"/>
      <c r="F121" s="4" ph="1"/>
      <c r="G121" s="7" ph="1"/>
      <c r="H121" s="4" ph="1"/>
      <c r="I121" s="4" ph="1"/>
      <c r="J121" s="7" ph="1"/>
      <c r="K121" s="4" ph="1"/>
      <c r="L121" s="4" ph="1"/>
      <c r="M121" s="7" ph="1"/>
      <c r="N121" s="4" ph="1"/>
      <c r="O121" s="4" ph="1"/>
      <c r="P121" s="8" ph="1"/>
      <c r="Q121" s="4" ph="1"/>
      <c r="R121" s="4" ph="1"/>
      <c r="S121" s="4" ph="1"/>
    </row>
    <row r="122" spans="2:19" ht="18" customHeight="1" x14ac:dyDescent="0.15">
      <c r="B122" s="4" ph="1"/>
      <c r="D122" s="4" ph="1"/>
      <c r="F122" s="4" ph="1"/>
      <c r="H122" s="4" ph="1"/>
      <c r="I122" s="4" ph="1"/>
      <c r="K122" s="4" ph="1"/>
      <c r="L122" s="4" ph="1"/>
      <c r="N122" s="4" ph="1"/>
      <c r="O122" s="4" ph="1"/>
    </row>
  </sheetData>
  <mergeCells count="35">
    <mergeCell ref="H5:I5"/>
    <mergeCell ref="H26:I26"/>
    <mergeCell ref="A38:A39"/>
    <mergeCell ref="A40:A41"/>
    <mergeCell ref="A42:A43"/>
    <mergeCell ref="A17:A18"/>
    <mergeCell ref="A19:A20"/>
    <mergeCell ref="A21:A22"/>
    <mergeCell ref="A23:A24"/>
    <mergeCell ref="A7:A8"/>
    <mergeCell ref="F15:G15"/>
    <mergeCell ref="A9:A10"/>
    <mergeCell ref="A11:A12"/>
    <mergeCell ref="A13:A14"/>
    <mergeCell ref="B15:C15"/>
    <mergeCell ref="D15:E15"/>
    <mergeCell ref="A44:A45"/>
    <mergeCell ref="F26:G26"/>
    <mergeCell ref="A28:A29"/>
    <mergeCell ref="A30:A31"/>
    <mergeCell ref="A32:A33"/>
    <mergeCell ref="A34:A35"/>
    <mergeCell ref="B36:C36"/>
    <mergeCell ref="D36:E36"/>
    <mergeCell ref="F36:G36"/>
    <mergeCell ref="D26:E26"/>
    <mergeCell ref="B26:C26"/>
    <mergeCell ref="A1:A2"/>
    <mergeCell ref="B1:D2"/>
    <mergeCell ref="F3:G3"/>
    <mergeCell ref="B5:C5"/>
    <mergeCell ref="D5:E5"/>
    <mergeCell ref="F5:G5"/>
    <mergeCell ref="F2:G2"/>
    <mergeCell ref="F1:G1"/>
  </mergeCells>
  <phoneticPr fontId="17"/>
  <pageMargins left="0.35433070866141736" right="0.19685039370078741" top="0.59055118110236227" bottom="0.19685039370078741" header="0.23622047244094491" footer="0.15748031496062992"/>
  <pageSetup paperSize="9" scale="7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33"/>
  <sheetViews>
    <sheetView showGridLines="0" view="pageBreakPreview" zoomScaleNormal="100" zoomScaleSheetLayoutView="100" workbookViewId="0">
      <selection activeCell="S1" sqref="S1"/>
    </sheetView>
  </sheetViews>
  <sheetFormatPr defaultColWidth="4.125" defaultRowHeight="24" customHeight="1" x14ac:dyDescent="0.15"/>
  <cols>
    <col min="1" max="1" width="5.625" style="157" customWidth="1"/>
    <col min="2" max="2" width="9.625" style="157" customWidth="1"/>
    <col min="3" max="3" width="12.625" style="157" customWidth="1"/>
    <col min="4" max="17" width="4.125" style="158" customWidth="1"/>
    <col min="18" max="18" width="6.75" style="158" customWidth="1"/>
    <col min="19" max="16384" width="4.125" style="158"/>
  </cols>
  <sheetData>
    <row r="1" spans="1:18" ht="35.1" customHeight="1" thickBot="1" x14ac:dyDescent="0.2">
      <c r="D1" s="670" t="s">
        <v>765</v>
      </c>
      <c r="E1" s="671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2"/>
    </row>
    <row r="2" spans="1:18" ht="35.1" customHeight="1" thickBot="1" x14ac:dyDescent="0.2">
      <c r="A2" s="159" t="s">
        <v>311</v>
      </c>
      <c r="B2" s="160" t="s">
        <v>312</v>
      </c>
      <c r="C2" s="161" t="s">
        <v>97</v>
      </c>
      <c r="D2" s="162" t="s">
        <v>227</v>
      </c>
      <c r="E2" s="163" t="s">
        <v>228</v>
      </c>
      <c r="F2" s="164" t="s">
        <v>229</v>
      </c>
      <c r="G2" s="164" t="s">
        <v>230</v>
      </c>
      <c r="H2" s="164" t="s">
        <v>231</v>
      </c>
      <c r="I2" s="164" t="s">
        <v>232</v>
      </c>
      <c r="J2" s="164" t="s">
        <v>233</v>
      </c>
      <c r="K2" s="165" t="s">
        <v>234</v>
      </c>
      <c r="L2" s="165" t="s">
        <v>235</v>
      </c>
      <c r="M2" s="166" t="s">
        <v>98</v>
      </c>
      <c r="N2" s="166" t="s">
        <v>236</v>
      </c>
      <c r="O2" s="166" t="s">
        <v>237</v>
      </c>
      <c r="P2" s="166" t="s">
        <v>238</v>
      </c>
      <c r="Q2" s="166" t="s">
        <v>239</v>
      </c>
      <c r="R2" s="167" t="s">
        <v>240</v>
      </c>
    </row>
    <row r="3" spans="1:18" ht="21" customHeight="1" x14ac:dyDescent="0.15">
      <c r="A3" s="168">
        <v>1</v>
      </c>
      <c r="B3" s="168" t="s">
        <v>313</v>
      </c>
      <c r="C3" s="169" t="s">
        <v>766</v>
      </c>
      <c r="D3" s="170">
        <v>3</v>
      </c>
      <c r="E3" s="171">
        <v>1</v>
      </c>
      <c r="F3" s="171">
        <v>2</v>
      </c>
      <c r="G3" s="171">
        <v>1</v>
      </c>
      <c r="H3" s="171"/>
      <c r="I3" s="171">
        <v>1</v>
      </c>
      <c r="J3" s="171"/>
      <c r="K3" s="172"/>
      <c r="L3" s="172">
        <v>5</v>
      </c>
      <c r="M3" s="172">
        <v>3</v>
      </c>
      <c r="N3" s="173">
        <v>3</v>
      </c>
      <c r="O3" s="173">
        <v>2</v>
      </c>
      <c r="P3" s="173"/>
      <c r="Q3" s="173"/>
      <c r="R3" s="174">
        <f t="shared" ref="R3:R31" si="0">SUM(D3:Q3)</f>
        <v>21</v>
      </c>
    </row>
    <row r="4" spans="1:18" ht="21" customHeight="1" x14ac:dyDescent="0.15">
      <c r="A4" s="175">
        <v>2</v>
      </c>
      <c r="B4" s="175" t="s">
        <v>314</v>
      </c>
      <c r="C4" s="176" t="s">
        <v>315</v>
      </c>
      <c r="D4" s="177"/>
      <c r="E4" s="178"/>
      <c r="F4" s="178"/>
      <c r="G4" s="178"/>
      <c r="H4" s="178"/>
      <c r="I4" s="178"/>
      <c r="J4" s="178"/>
      <c r="K4" s="179">
        <v>3</v>
      </c>
      <c r="L4" s="179">
        <v>8</v>
      </c>
      <c r="M4" s="179">
        <v>5</v>
      </c>
      <c r="N4" s="180">
        <v>4</v>
      </c>
      <c r="O4" s="180">
        <v>4</v>
      </c>
      <c r="P4" s="181">
        <v>5</v>
      </c>
      <c r="Q4" s="180">
        <v>2</v>
      </c>
      <c r="R4" s="182">
        <f t="shared" si="0"/>
        <v>31</v>
      </c>
    </row>
    <row r="5" spans="1:18" ht="21" customHeight="1" x14ac:dyDescent="0.15">
      <c r="A5" s="168">
        <v>3</v>
      </c>
      <c r="B5" s="168" t="s">
        <v>316</v>
      </c>
      <c r="C5" s="169" t="s">
        <v>769</v>
      </c>
      <c r="D5" s="170">
        <v>4</v>
      </c>
      <c r="E5" s="171">
        <v>7</v>
      </c>
      <c r="F5" s="171">
        <v>7</v>
      </c>
      <c r="G5" s="171">
        <v>9</v>
      </c>
      <c r="H5" s="171">
        <v>5</v>
      </c>
      <c r="I5" s="171">
        <v>4</v>
      </c>
      <c r="J5" s="171">
        <v>1</v>
      </c>
      <c r="K5" s="172"/>
      <c r="L5" s="172"/>
      <c r="M5" s="172"/>
      <c r="N5" s="173"/>
      <c r="O5" s="173"/>
      <c r="P5" s="173"/>
      <c r="Q5" s="173"/>
      <c r="R5" s="174">
        <f t="shared" si="0"/>
        <v>37</v>
      </c>
    </row>
    <row r="6" spans="1:18" ht="21" customHeight="1" x14ac:dyDescent="0.15">
      <c r="A6" s="175">
        <v>4</v>
      </c>
      <c r="B6" s="175" t="s">
        <v>317</v>
      </c>
      <c r="C6" s="176" t="s">
        <v>770</v>
      </c>
      <c r="D6" s="177"/>
      <c r="E6" s="178"/>
      <c r="F6" s="178"/>
      <c r="G6" s="178"/>
      <c r="H6" s="178"/>
      <c r="I6" s="178"/>
      <c r="J6" s="178"/>
      <c r="K6" s="179"/>
      <c r="L6" s="179">
        <v>4</v>
      </c>
      <c r="M6" s="179">
        <v>5</v>
      </c>
      <c r="N6" s="180">
        <v>1</v>
      </c>
      <c r="O6" s="180">
        <v>3</v>
      </c>
      <c r="P6" s="181">
        <v>1</v>
      </c>
      <c r="Q6" s="180"/>
      <c r="R6" s="182">
        <f t="shared" si="0"/>
        <v>14</v>
      </c>
    </row>
    <row r="7" spans="1:18" ht="21" customHeight="1" x14ac:dyDescent="0.15">
      <c r="A7" s="168">
        <v>5</v>
      </c>
      <c r="B7" s="168" t="s">
        <v>318</v>
      </c>
      <c r="C7" s="169" t="s">
        <v>771</v>
      </c>
      <c r="D7" s="170"/>
      <c r="E7" s="171"/>
      <c r="F7" s="171"/>
      <c r="G7" s="171"/>
      <c r="H7" s="171"/>
      <c r="I7" s="171"/>
      <c r="J7" s="171"/>
      <c r="K7" s="172"/>
      <c r="L7" s="172">
        <v>3</v>
      </c>
      <c r="M7" s="172">
        <v>4</v>
      </c>
      <c r="N7" s="173">
        <v>2</v>
      </c>
      <c r="O7" s="173"/>
      <c r="P7" s="173"/>
      <c r="Q7" s="173"/>
      <c r="R7" s="174">
        <f t="shared" si="0"/>
        <v>9</v>
      </c>
    </row>
    <row r="8" spans="1:18" ht="21" customHeight="1" x14ac:dyDescent="0.15">
      <c r="A8" s="175">
        <v>6</v>
      </c>
      <c r="B8" s="175" t="s">
        <v>319</v>
      </c>
      <c r="C8" s="176" t="s">
        <v>772</v>
      </c>
      <c r="D8" s="177"/>
      <c r="E8" s="178"/>
      <c r="F8" s="178"/>
      <c r="G8" s="178"/>
      <c r="H8" s="178"/>
      <c r="I8" s="178"/>
      <c r="J8" s="178"/>
      <c r="K8" s="179">
        <v>3</v>
      </c>
      <c r="L8" s="179">
        <v>10</v>
      </c>
      <c r="M8" s="179">
        <v>4</v>
      </c>
      <c r="N8" s="180">
        <v>7</v>
      </c>
      <c r="O8" s="180">
        <v>3</v>
      </c>
      <c r="P8" s="181">
        <v>4</v>
      </c>
      <c r="Q8" s="180">
        <v>1</v>
      </c>
      <c r="R8" s="182">
        <f t="shared" si="0"/>
        <v>32</v>
      </c>
    </row>
    <row r="9" spans="1:18" ht="21" customHeight="1" x14ac:dyDescent="0.15">
      <c r="A9" s="168">
        <v>7</v>
      </c>
      <c r="B9" s="168" t="s">
        <v>320</v>
      </c>
      <c r="C9" s="169" t="s">
        <v>767</v>
      </c>
      <c r="D9" s="170"/>
      <c r="E9" s="171"/>
      <c r="F9" s="171"/>
      <c r="G9" s="171"/>
      <c r="H9" s="171"/>
      <c r="I9" s="171"/>
      <c r="J9" s="171"/>
      <c r="K9" s="172"/>
      <c r="L9" s="172">
        <v>4</v>
      </c>
      <c r="M9" s="172">
        <v>3</v>
      </c>
      <c r="N9" s="173">
        <v>2</v>
      </c>
      <c r="O9" s="173">
        <v>2</v>
      </c>
      <c r="P9" s="173"/>
      <c r="Q9" s="173"/>
      <c r="R9" s="174">
        <f t="shared" si="0"/>
        <v>11</v>
      </c>
    </row>
    <row r="10" spans="1:18" ht="21" customHeight="1" x14ac:dyDescent="0.15">
      <c r="A10" s="175">
        <v>8</v>
      </c>
      <c r="B10" s="183" t="s">
        <v>768</v>
      </c>
      <c r="C10" s="184" t="s">
        <v>773</v>
      </c>
      <c r="D10" s="177">
        <v>2</v>
      </c>
      <c r="E10" s="178"/>
      <c r="F10" s="178">
        <v>2</v>
      </c>
      <c r="G10" s="178">
        <v>3</v>
      </c>
      <c r="H10" s="178">
        <v>5</v>
      </c>
      <c r="I10" s="178">
        <v>2</v>
      </c>
      <c r="J10" s="178">
        <v>4</v>
      </c>
      <c r="K10" s="179">
        <v>4</v>
      </c>
      <c r="L10" s="179">
        <v>7</v>
      </c>
      <c r="M10" s="179">
        <v>4</v>
      </c>
      <c r="N10" s="180">
        <v>5</v>
      </c>
      <c r="O10" s="180">
        <v>3</v>
      </c>
      <c r="P10" s="181">
        <v>2</v>
      </c>
      <c r="Q10" s="180">
        <v>1</v>
      </c>
      <c r="R10" s="182">
        <f t="shared" si="0"/>
        <v>44</v>
      </c>
    </row>
    <row r="11" spans="1:18" ht="21" customHeight="1" x14ac:dyDescent="0.15">
      <c r="A11" s="168">
        <v>9</v>
      </c>
      <c r="B11" s="168" t="s">
        <v>321</v>
      </c>
      <c r="C11" s="169" t="s">
        <v>774</v>
      </c>
      <c r="D11" s="170">
        <v>1</v>
      </c>
      <c r="E11" s="171"/>
      <c r="F11" s="171"/>
      <c r="G11" s="171">
        <v>2</v>
      </c>
      <c r="H11" s="171"/>
      <c r="I11" s="171">
        <v>2</v>
      </c>
      <c r="J11" s="171"/>
      <c r="K11" s="172"/>
      <c r="L11" s="172"/>
      <c r="M11" s="172"/>
      <c r="N11" s="173">
        <v>1</v>
      </c>
      <c r="O11" s="173"/>
      <c r="P11" s="173"/>
      <c r="Q11" s="173"/>
      <c r="R11" s="174">
        <f t="shared" si="0"/>
        <v>6</v>
      </c>
    </row>
    <row r="12" spans="1:18" ht="21" customHeight="1" x14ac:dyDescent="0.15">
      <c r="A12" s="175">
        <v>10</v>
      </c>
      <c r="B12" s="183" t="s">
        <v>322</v>
      </c>
      <c r="C12" s="184" t="s">
        <v>775</v>
      </c>
      <c r="D12" s="177"/>
      <c r="E12" s="178">
        <v>1</v>
      </c>
      <c r="F12" s="178">
        <v>3</v>
      </c>
      <c r="G12" s="178">
        <v>3</v>
      </c>
      <c r="H12" s="178"/>
      <c r="I12" s="178"/>
      <c r="J12" s="178"/>
      <c r="K12" s="179"/>
      <c r="L12" s="179">
        <v>1</v>
      </c>
      <c r="M12" s="179">
        <v>2</v>
      </c>
      <c r="N12" s="180"/>
      <c r="O12" s="180">
        <v>2</v>
      </c>
      <c r="P12" s="181"/>
      <c r="Q12" s="180"/>
      <c r="R12" s="182">
        <f t="shared" si="0"/>
        <v>12</v>
      </c>
    </row>
    <row r="13" spans="1:18" ht="21" customHeight="1" x14ac:dyDescent="0.15">
      <c r="A13" s="168">
        <v>11</v>
      </c>
      <c r="B13" s="168" t="s">
        <v>323</v>
      </c>
      <c r="C13" s="169" t="s">
        <v>241</v>
      </c>
      <c r="D13" s="170"/>
      <c r="E13" s="171">
        <v>1</v>
      </c>
      <c r="F13" s="171"/>
      <c r="G13" s="171"/>
      <c r="H13" s="171"/>
      <c r="I13" s="171"/>
      <c r="J13" s="171"/>
      <c r="K13" s="172"/>
      <c r="L13" s="172">
        <v>7</v>
      </c>
      <c r="M13" s="172"/>
      <c r="N13" s="173">
        <v>5</v>
      </c>
      <c r="O13" s="173">
        <v>2</v>
      </c>
      <c r="P13" s="173"/>
      <c r="Q13" s="173"/>
      <c r="R13" s="174">
        <f t="shared" si="0"/>
        <v>15</v>
      </c>
    </row>
    <row r="14" spans="1:18" ht="21" customHeight="1" x14ac:dyDescent="0.15">
      <c r="A14" s="175">
        <v>12</v>
      </c>
      <c r="B14" s="183" t="s">
        <v>324</v>
      </c>
      <c r="C14" s="184" t="s">
        <v>242</v>
      </c>
      <c r="D14" s="177"/>
      <c r="E14" s="178"/>
      <c r="F14" s="178">
        <v>3</v>
      </c>
      <c r="G14" s="178">
        <v>1</v>
      </c>
      <c r="H14" s="178"/>
      <c r="I14" s="178"/>
      <c r="J14" s="178"/>
      <c r="K14" s="179"/>
      <c r="L14" s="179">
        <v>13</v>
      </c>
      <c r="M14" s="179">
        <v>5</v>
      </c>
      <c r="N14" s="180">
        <v>5</v>
      </c>
      <c r="O14" s="180"/>
      <c r="P14" s="181">
        <v>1</v>
      </c>
      <c r="Q14" s="180">
        <v>2</v>
      </c>
      <c r="R14" s="182">
        <f t="shared" si="0"/>
        <v>30</v>
      </c>
    </row>
    <row r="15" spans="1:18" ht="21" customHeight="1" x14ac:dyDescent="0.15">
      <c r="A15" s="168">
        <v>13</v>
      </c>
      <c r="B15" s="168" t="s">
        <v>325</v>
      </c>
      <c r="C15" s="169" t="s">
        <v>243</v>
      </c>
      <c r="D15" s="170"/>
      <c r="E15" s="171"/>
      <c r="F15" s="171">
        <v>5</v>
      </c>
      <c r="G15" s="171">
        <v>1</v>
      </c>
      <c r="H15" s="171"/>
      <c r="I15" s="171"/>
      <c r="J15" s="171">
        <v>2</v>
      </c>
      <c r="K15" s="172"/>
      <c r="L15" s="172">
        <v>2</v>
      </c>
      <c r="M15" s="172">
        <v>4</v>
      </c>
      <c r="N15" s="173">
        <v>1</v>
      </c>
      <c r="O15" s="173">
        <v>3</v>
      </c>
      <c r="P15" s="173">
        <v>1</v>
      </c>
      <c r="Q15" s="173"/>
      <c r="R15" s="174">
        <f t="shared" si="0"/>
        <v>19</v>
      </c>
    </row>
    <row r="16" spans="1:18" ht="21" customHeight="1" x14ac:dyDescent="0.15">
      <c r="A16" s="175">
        <v>14</v>
      </c>
      <c r="B16" s="175" t="s">
        <v>326</v>
      </c>
      <c r="C16" s="176" t="s">
        <v>327</v>
      </c>
      <c r="D16" s="177">
        <v>1</v>
      </c>
      <c r="E16" s="178">
        <v>2</v>
      </c>
      <c r="F16" s="178"/>
      <c r="G16" s="178">
        <v>2</v>
      </c>
      <c r="H16" s="178">
        <v>1</v>
      </c>
      <c r="I16" s="178"/>
      <c r="J16" s="178"/>
      <c r="K16" s="179"/>
      <c r="L16" s="179">
        <v>2</v>
      </c>
      <c r="M16" s="179">
        <v>1</v>
      </c>
      <c r="N16" s="180">
        <v>3</v>
      </c>
      <c r="O16" s="180">
        <v>2</v>
      </c>
      <c r="P16" s="181"/>
      <c r="Q16" s="180"/>
      <c r="R16" s="182">
        <f t="shared" si="0"/>
        <v>14</v>
      </c>
    </row>
    <row r="17" spans="1:18" ht="21" customHeight="1" x14ac:dyDescent="0.15">
      <c r="A17" s="168">
        <v>15</v>
      </c>
      <c r="B17" s="168" t="s">
        <v>328</v>
      </c>
      <c r="C17" s="169" t="s">
        <v>776</v>
      </c>
      <c r="D17" s="170"/>
      <c r="E17" s="171"/>
      <c r="F17" s="171">
        <v>2</v>
      </c>
      <c r="G17" s="171"/>
      <c r="H17" s="171"/>
      <c r="I17" s="171"/>
      <c r="J17" s="171"/>
      <c r="K17" s="172">
        <v>1</v>
      </c>
      <c r="L17" s="172">
        <v>1</v>
      </c>
      <c r="M17" s="172"/>
      <c r="N17" s="173">
        <v>1</v>
      </c>
      <c r="O17" s="173">
        <v>2</v>
      </c>
      <c r="P17" s="173"/>
      <c r="Q17" s="173"/>
      <c r="R17" s="174">
        <f t="shared" si="0"/>
        <v>7</v>
      </c>
    </row>
    <row r="18" spans="1:18" ht="21" customHeight="1" x14ac:dyDescent="0.15">
      <c r="A18" s="175">
        <v>16</v>
      </c>
      <c r="B18" s="175" t="s">
        <v>160</v>
      </c>
      <c r="C18" s="176" t="s">
        <v>244</v>
      </c>
      <c r="D18" s="177">
        <v>1</v>
      </c>
      <c r="E18" s="178"/>
      <c r="F18" s="178"/>
      <c r="G18" s="178">
        <v>3</v>
      </c>
      <c r="H18" s="178">
        <v>1</v>
      </c>
      <c r="I18" s="178">
        <v>1</v>
      </c>
      <c r="J18" s="178">
        <v>3</v>
      </c>
      <c r="K18" s="179">
        <v>1</v>
      </c>
      <c r="L18" s="179"/>
      <c r="M18" s="179">
        <v>3</v>
      </c>
      <c r="N18" s="180">
        <v>3</v>
      </c>
      <c r="O18" s="180">
        <v>1</v>
      </c>
      <c r="P18" s="181"/>
      <c r="Q18" s="180"/>
      <c r="R18" s="182">
        <f t="shared" si="0"/>
        <v>17</v>
      </c>
    </row>
    <row r="19" spans="1:18" ht="21" customHeight="1" x14ac:dyDescent="0.15">
      <c r="A19" s="168">
        <v>17</v>
      </c>
      <c r="B19" s="168" t="s">
        <v>159</v>
      </c>
      <c r="C19" s="169" t="s">
        <v>329</v>
      </c>
      <c r="D19" s="170"/>
      <c r="E19" s="171">
        <v>1</v>
      </c>
      <c r="F19" s="171">
        <v>1</v>
      </c>
      <c r="G19" s="171">
        <v>1</v>
      </c>
      <c r="H19" s="171">
        <v>2</v>
      </c>
      <c r="I19" s="171"/>
      <c r="J19" s="171"/>
      <c r="K19" s="172"/>
      <c r="L19" s="172">
        <v>2</v>
      </c>
      <c r="M19" s="172">
        <v>1</v>
      </c>
      <c r="N19" s="173"/>
      <c r="O19" s="173">
        <v>1</v>
      </c>
      <c r="P19" s="173">
        <v>1</v>
      </c>
      <c r="Q19" s="173"/>
      <c r="R19" s="174">
        <f t="shared" si="0"/>
        <v>10</v>
      </c>
    </row>
    <row r="20" spans="1:18" ht="21" customHeight="1" x14ac:dyDescent="0.15">
      <c r="A20" s="175">
        <v>18</v>
      </c>
      <c r="B20" s="175" t="s">
        <v>330</v>
      </c>
      <c r="C20" s="176" t="s">
        <v>331</v>
      </c>
      <c r="D20" s="177">
        <v>1</v>
      </c>
      <c r="E20" s="178"/>
      <c r="F20" s="178"/>
      <c r="G20" s="178">
        <v>1</v>
      </c>
      <c r="H20" s="178"/>
      <c r="I20" s="178"/>
      <c r="J20" s="178">
        <v>1</v>
      </c>
      <c r="K20" s="179">
        <v>1</v>
      </c>
      <c r="L20" s="179">
        <v>3</v>
      </c>
      <c r="M20" s="179">
        <v>3</v>
      </c>
      <c r="N20" s="180">
        <v>2</v>
      </c>
      <c r="O20" s="180"/>
      <c r="P20" s="181"/>
      <c r="Q20" s="180">
        <v>1</v>
      </c>
      <c r="R20" s="182">
        <f t="shared" si="0"/>
        <v>13</v>
      </c>
    </row>
    <row r="21" spans="1:18" ht="21" customHeight="1" x14ac:dyDescent="0.15">
      <c r="A21" s="168">
        <v>19</v>
      </c>
      <c r="B21" s="168" t="s">
        <v>332</v>
      </c>
      <c r="C21" s="169" t="s">
        <v>245</v>
      </c>
      <c r="D21" s="170">
        <v>1</v>
      </c>
      <c r="E21" s="171">
        <v>1</v>
      </c>
      <c r="F21" s="171"/>
      <c r="G21" s="171"/>
      <c r="H21" s="171">
        <v>1</v>
      </c>
      <c r="I21" s="171"/>
      <c r="J21" s="171"/>
      <c r="K21" s="172"/>
      <c r="L21" s="172"/>
      <c r="M21" s="172">
        <v>1</v>
      </c>
      <c r="N21" s="173"/>
      <c r="O21" s="173">
        <v>1</v>
      </c>
      <c r="P21" s="173"/>
      <c r="Q21" s="173"/>
      <c r="R21" s="174">
        <f t="shared" si="0"/>
        <v>5</v>
      </c>
    </row>
    <row r="22" spans="1:18" ht="21" customHeight="1" x14ac:dyDescent="0.15">
      <c r="A22" s="175">
        <v>20</v>
      </c>
      <c r="B22" s="183" t="s">
        <v>152</v>
      </c>
      <c r="C22" s="184" t="s">
        <v>333</v>
      </c>
      <c r="D22" s="177"/>
      <c r="E22" s="178"/>
      <c r="F22" s="178">
        <v>3</v>
      </c>
      <c r="G22" s="178">
        <v>1</v>
      </c>
      <c r="H22" s="178">
        <v>1</v>
      </c>
      <c r="I22" s="178">
        <v>1</v>
      </c>
      <c r="J22" s="178"/>
      <c r="K22" s="179"/>
      <c r="L22" s="179">
        <v>4</v>
      </c>
      <c r="M22" s="179">
        <v>4</v>
      </c>
      <c r="N22" s="180">
        <v>1</v>
      </c>
      <c r="O22" s="180"/>
      <c r="P22" s="181">
        <v>1</v>
      </c>
      <c r="Q22" s="180"/>
      <c r="R22" s="182">
        <f t="shared" si="0"/>
        <v>16</v>
      </c>
    </row>
    <row r="23" spans="1:18" ht="21" customHeight="1" x14ac:dyDescent="0.15">
      <c r="A23" s="168">
        <v>21</v>
      </c>
      <c r="B23" s="168" t="s">
        <v>334</v>
      </c>
      <c r="C23" s="169" t="s">
        <v>777</v>
      </c>
      <c r="D23" s="170"/>
      <c r="E23" s="171">
        <v>2</v>
      </c>
      <c r="F23" s="171"/>
      <c r="G23" s="171"/>
      <c r="H23" s="171"/>
      <c r="I23" s="171"/>
      <c r="J23" s="171"/>
      <c r="K23" s="172"/>
      <c r="L23" s="172"/>
      <c r="M23" s="172">
        <v>2</v>
      </c>
      <c r="N23" s="173">
        <v>1</v>
      </c>
      <c r="O23" s="173"/>
      <c r="P23" s="173"/>
      <c r="Q23" s="173"/>
      <c r="R23" s="174">
        <f t="shared" si="0"/>
        <v>5</v>
      </c>
    </row>
    <row r="24" spans="1:18" ht="21" customHeight="1" x14ac:dyDescent="0.15">
      <c r="A24" s="175">
        <v>22</v>
      </c>
      <c r="B24" s="175" t="s">
        <v>335</v>
      </c>
      <c r="C24" s="176" t="s">
        <v>336</v>
      </c>
      <c r="D24" s="177"/>
      <c r="E24" s="178"/>
      <c r="F24" s="178"/>
      <c r="G24" s="178"/>
      <c r="H24" s="178"/>
      <c r="I24" s="178"/>
      <c r="J24" s="178"/>
      <c r="K24" s="179"/>
      <c r="L24" s="179"/>
      <c r="M24" s="179">
        <v>1</v>
      </c>
      <c r="N24" s="180"/>
      <c r="O24" s="180"/>
      <c r="P24" s="181">
        <v>1</v>
      </c>
      <c r="Q24" s="180"/>
      <c r="R24" s="182">
        <f t="shared" si="0"/>
        <v>2</v>
      </c>
    </row>
    <row r="25" spans="1:18" ht="21" customHeight="1" x14ac:dyDescent="0.15">
      <c r="A25" s="168">
        <v>23</v>
      </c>
      <c r="B25" s="168" t="s">
        <v>337</v>
      </c>
      <c r="C25" s="169" t="s">
        <v>338</v>
      </c>
      <c r="D25" s="170"/>
      <c r="E25" s="171"/>
      <c r="F25" s="171">
        <v>1</v>
      </c>
      <c r="G25" s="171"/>
      <c r="H25" s="171"/>
      <c r="I25" s="171"/>
      <c r="J25" s="171"/>
      <c r="K25" s="172"/>
      <c r="L25" s="172"/>
      <c r="M25" s="172"/>
      <c r="N25" s="173">
        <v>2</v>
      </c>
      <c r="O25" s="173"/>
      <c r="P25" s="173"/>
      <c r="Q25" s="173"/>
      <c r="R25" s="174">
        <f t="shared" si="0"/>
        <v>3</v>
      </c>
    </row>
    <row r="26" spans="1:18" ht="21" customHeight="1" x14ac:dyDescent="0.15">
      <c r="A26" s="175">
        <v>24</v>
      </c>
      <c r="B26" s="175" t="s">
        <v>339</v>
      </c>
      <c r="C26" s="176" t="s">
        <v>246</v>
      </c>
      <c r="D26" s="177"/>
      <c r="E26" s="178"/>
      <c r="F26" s="178">
        <v>1</v>
      </c>
      <c r="G26" s="178">
        <v>2</v>
      </c>
      <c r="H26" s="178">
        <v>3</v>
      </c>
      <c r="I26" s="178"/>
      <c r="J26" s="178">
        <v>1</v>
      </c>
      <c r="K26" s="179"/>
      <c r="L26" s="179">
        <v>4</v>
      </c>
      <c r="M26" s="179">
        <v>4</v>
      </c>
      <c r="N26" s="180"/>
      <c r="O26" s="180">
        <v>2</v>
      </c>
      <c r="P26" s="181"/>
      <c r="Q26" s="180"/>
      <c r="R26" s="182">
        <f t="shared" si="0"/>
        <v>17</v>
      </c>
    </row>
    <row r="27" spans="1:18" ht="21" customHeight="1" x14ac:dyDescent="0.15">
      <c r="A27" s="168">
        <v>25</v>
      </c>
      <c r="B27" s="168" t="s">
        <v>340</v>
      </c>
      <c r="C27" s="169" t="s">
        <v>778</v>
      </c>
      <c r="D27" s="170"/>
      <c r="E27" s="171"/>
      <c r="F27" s="171"/>
      <c r="G27" s="171"/>
      <c r="H27" s="171"/>
      <c r="I27" s="171"/>
      <c r="J27" s="171"/>
      <c r="K27" s="172"/>
      <c r="L27" s="172"/>
      <c r="M27" s="172"/>
      <c r="N27" s="173"/>
      <c r="O27" s="173"/>
      <c r="P27" s="173"/>
      <c r="Q27" s="173"/>
      <c r="R27" s="174">
        <f t="shared" si="0"/>
        <v>0</v>
      </c>
    </row>
    <row r="28" spans="1:18" ht="21" customHeight="1" x14ac:dyDescent="0.15">
      <c r="A28" s="175">
        <v>26</v>
      </c>
      <c r="B28" s="183" t="s">
        <v>341</v>
      </c>
      <c r="C28" s="184" t="s">
        <v>247</v>
      </c>
      <c r="D28" s="177">
        <v>2</v>
      </c>
      <c r="E28" s="178"/>
      <c r="F28" s="178">
        <v>1</v>
      </c>
      <c r="G28" s="178">
        <v>1</v>
      </c>
      <c r="H28" s="178"/>
      <c r="I28" s="178">
        <v>2</v>
      </c>
      <c r="J28" s="178"/>
      <c r="K28" s="179"/>
      <c r="L28" s="179">
        <v>2</v>
      </c>
      <c r="M28" s="179">
        <v>2</v>
      </c>
      <c r="N28" s="180">
        <v>6</v>
      </c>
      <c r="O28" s="180"/>
      <c r="P28" s="181"/>
      <c r="Q28" s="180"/>
      <c r="R28" s="182">
        <f t="shared" si="0"/>
        <v>16</v>
      </c>
    </row>
    <row r="29" spans="1:18" ht="21" customHeight="1" x14ac:dyDescent="0.15">
      <c r="A29" s="168">
        <v>27</v>
      </c>
      <c r="B29" s="168" t="s">
        <v>186</v>
      </c>
      <c r="C29" s="169" t="s">
        <v>779</v>
      </c>
      <c r="D29" s="170"/>
      <c r="E29" s="171"/>
      <c r="F29" s="171">
        <v>1</v>
      </c>
      <c r="G29" s="171"/>
      <c r="H29" s="171"/>
      <c r="I29" s="171"/>
      <c r="J29" s="171"/>
      <c r="K29" s="172"/>
      <c r="L29" s="172">
        <v>2</v>
      </c>
      <c r="M29" s="172">
        <v>3</v>
      </c>
      <c r="N29" s="173"/>
      <c r="O29" s="173"/>
      <c r="P29" s="173">
        <v>1</v>
      </c>
      <c r="Q29" s="173"/>
      <c r="R29" s="174">
        <f t="shared" si="0"/>
        <v>7</v>
      </c>
    </row>
    <row r="30" spans="1:18" ht="21" customHeight="1" x14ac:dyDescent="0.15">
      <c r="A30" s="175">
        <v>28</v>
      </c>
      <c r="B30" s="183" t="s">
        <v>780</v>
      </c>
      <c r="C30" s="184" t="s">
        <v>781</v>
      </c>
      <c r="D30" s="294"/>
      <c r="E30" s="295"/>
      <c r="F30" s="295"/>
      <c r="G30" s="295"/>
      <c r="H30" s="295"/>
      <c r="I30" s="295"/>
      <c r="J30" s="295"/>
      <c r="K30" s="296">
        <v>2</v>
      </c>
      <c r="L30" s="296"/>
      <c r="M30" s="296">
        <v>3</v>
      </c>
      <c r="N30" s="181">
        <v>2</v>
      </c>
      <c r="O30" s="181"/>
      <c r="P30" s="181">
        <v>2</v>
      </c>
      <c r="Q30" s="181"/>
      <c r="R30" s="182">
        <f t="shared" si="0"/>
        <v>9</v>
      </c>
    </row>
    <row r="31" spans="1:18" ht="21" customHeight="1" thickBot="1" x14ac:dyDescent="0.2">
      <c r="A31" s="168">
        <v>29</v>
      </c>
      <c r="B31" s="168" t="s">
        <v>782</v>
      </c>
      <c r="C31" s="169" t="s">
        <v>783</v>
      </c>
      <c r="D31" s="170"/>
      <c r="E31" s="171">
        <v>2</v>
      </c>
      <c r="F31" s="171">
        <v>1</v>
      </c>
      <c r="G31" s="171"/>
      <c r="H31" s="171"/>
      <c r="I31" s="171"/>
      <c r="J31" s="171"/>
      <c r="K31" s="172"/>
      <c r="L31" s="172">
        <v>1</v>
      </c>
      <c r="M31" s="172">
        <v>1</v>
      </c>
      <c r="N31" s="173">
        <v>1</v>
      </c>
      <c r="O31" s="173"/>
      <c r="P31" s="173"/>
      <c r="Q31" s="173"/>
      <c r="R31" s="174">
        <f t="shared" si="0"/>
        <v>6</v>
      </c>
    </row>
    <row r="32" spans="1:18" ht="21" customHeight="1" thickTop="1" thickBot="1" x14ac:dyDescent="0.2">
      <c r="D32" s="185">
        <f t="shared" ref="D32:R32" si="1">SUM(D3:D31)</f>
        <v>16</v>
      </c>
      <c r="E32" s="186">
        <f t="shared" si="1"/>
        <v>18</v>
      </c>
      <c r="F32" s="186">
        <f t="shared" si="1"/>
        <v>33</v>
      </c>
      <c r="G32" s="186">
        <f t="shared" si="1"/>
        <v>31</v>
      </c>
      <c r="H32" s="186">
        <f t="shared" si="1"/>
        <v>19</v>
      </c>
      <c r="I32" s="186">
        <f t="shared" si="1"/>
        <v>13</v>
      </c>
      <c r="J32" s="186">
        <f t="shared" si="1"/>
        <v>12</v>
      </c>
      <c r="K32" s="186">
        <f t="shared" si="1"/>
        <v>15</v>
      </c>
      <c r="L32" s="186">
        <f t="shared" si="1"/>
        <v>85</v>
      </c>
      <c r="M32" s="186">
        <f t="shared" si="1"/>
        <v>68</v>
      </c>
      <c r="N32" s="186">
        <f t="shared" si="1"/>
        <v>58</v>
      </c>
      <c r="O32" s="186">
        <f t="shared" si="1"/>
        <v>33</v>
      </c>
      <c r="P32" s="186">
        <f t="shared" si="1"/>
        <v>20</v>
      </c>
      <c r="Q32" s="186">
        <f t="shared" si="1"/>
        <v>7</v>
      </c>
      <c r="R32" s="187">
        <f t="shared" si="1"/>
        <v>428</v>
      </c>
    </row>
    <row r="33" ht="21" customHeight="1" thickTop="1" x14ac:dyDescent="0.15"/>
  </sheetData>
  <mergeCells count="1">
    <mergeCell ref="D1:R1"/>
  </mergeCells>
  <phoneticPr fontId="17"/>
  <printOptions horizontalCentered="1"/>
  <pageMargins left="0.39370078740157483" right="0.39370078740157483" top="0.59055118110236227" bottom="0.31496062992125984" header="0.31496062992125984" footer="0.31496062992125984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zoomScaleNormal="100" zoomScaleSheetLayoutView="100" workbookViewId="0">
      <selection activeCell="J1" sqref="J1"/>
    </sheetView>
  </sheetViews>
  <sheetFormatPr defaultColWidth="8.875" defaultRowHeight="18.95" customHeight="1" x14ac:dyDescent="0.15"/>
  <cols>
    <col min="1" max="1" width="8.875" style="101" bestFit="1" customWidth="1"/>
    <col min="2" max="9" width="10" style="101" customWidth="1"/>
    <col min="10" max="10" width="9.5" style="100" customWidth="1"/>
    <col min="11" max="16384" width="8.875" style="100"/>
  </cols>
  <sheetData>
    <row r="1" spans="1:13" s="39" customFormat="1" ht="17.25" customHeight="1" x14ac:dyDescent="0.15">
      <c r="E1" s="47" t="s">
        <v>744</v>
      </c>
    </row>
    <row r="2" spans="1:13" s="39" customFormat="1" ht="17.25" customHeight="1" x14ac:dyDescent="0.15">
      <c r="B2" s="47"/>
    </row>
    <row r="3" spans="1:13" ht="18.95" customHeight="1" x14ac:dyDescent="0.15">
      <c r="A3" s="98" t="s">
        <v>226</v>
      </c>
      <c r="B3" s="526" t="s">
        <v>745</v>
      </c>
      <c r="C3" s="526"/>
      <c r="D3" s="526"/>
      <c r="E3" s="527"/>
      <c r="F3" s="526"/>
      <c r="G3" s="526"/>
      <c r="H3" s="527"/>
      <c r="I3" s="526"/>
    </row>
    <row r="4" spans="1:13" ht="18.95" customHeight="1" x14ac:dyDescent="0.15">
      <c r="A4" s="99">
        <v>1</v>
      </c>
      <c r="B4" s="270" t="s">
        <v>143</v>
      </c>
      <c r="C4" s="270" t="s">
        <v>143</v>
      </c>
      <c r="D4" s="270" t="s">
        <v>143</v>
      </c>
      <c r="E4" s="270" t="s">
        <v>143</v>
      </c>
      <c r="F4" s="98" t="s">
        <v>875</v>
      </c>
      <c r="G4" s="98" t="s">
        <v>875</v>
      </c>
      <c r="H4" s="98" t="s">
        <v>876</v>
      </c>
      <c r="I4" s="98" t="s">
        <v>876</v>
      </c>
    </row>
    <row r="5" spans="1:13" ht="18.95" customHeight="1" x14ac:dyDescent="0.15">
      <c r="A5" s="99">
        <v>2</v>
      </c>
      <c r="B5" s="98" t="s">
        <v>162</v>
      </c>
      <c r="C5" s="98" t="s">
        <v>162</v>
      </c>
      <c r="D5" s="98" t="s">
        <v>162</v>
      </c>
      <c r="E5" s="98" t="s">
        <v>162</v>
      </c>
      <c r="F5" s="270" t="s">
        <v>872</v>
      </c>
      <c r="G5" s="270" t="s">
        <v>872</v>
      </c>
      <c r="H5" s="270" t="s">
        <v>873</v>
      </c>
      <c r="I5" s="270" t="s">
        <v>874</v>
      </c>
      <c r="L5" s="101"/>
      <c r="M5" s="101"/>
    </row>
    <row r="6" spans="1:13" ht="18.95" customHeight="1" x14ac:dyDescent="0.15">
      <c r="A6" s="99">
        <v>3</v>
      </c>
      <c r="B6" s="270" t="s">
        <v>844</v>
      </c>
      <c r="C6" s="270" t="s">
        <v>845</v>
      </c>
      <c r="D6" s="270" t="s">
        <v>846</v>
      </c>
      <c r="E6" s="270" t="s">
        <v>845</v>
      </c>
      <c r="F6" s="98" t="s">
        <v>871</v>
      </c>
      <c r="G6" s="98" t="s">
        <v>871</v>
      </c>
      <c r="H6" s="98" t="s">
        <v>871</v>
      </c>
      <c r="I6" s="98" t="s">
        <v>871</v>
      </c>
    </row>
    <row r="7" spans="1:13" ht="18.95" customHeight="1" x14ac:dyDescent="0.15">
      <c r="A7" s="99">
        <v>4</v>
      </c>
      <c r="B7" s="98" t="s">
        <v>847</v>
      </c>
      <c r="C7" s="98" t="s">
        <v>848</v>
      </c>
      <c r="D7" s="98" t="s">
        <v>849</v>
      </c>
      <c r="E7" s="98" t="s">
        <v>849</v>
      </c>
      <c r="F7" s="270" t="s">
        <v>867</v>
      </c>
      <c r="G7" s="270" t="s">
        <v>868</v>
      </c>
      <c r="H7" s="270" t="s">
        <v>869</v>
      </c>
      <c r="I7" s="270" t="s">
        <v>870</v>
      </c>
      <c r="L7" s="101"/>
      <c r="M7" s="101"/>
    </row>
    <row r="8" spans="1:13" ht="18.95" customHeight="1" x14ac:dyDescent="0.15">
      <c r="A8" s="99">
        <v>5</v>
      </c>
      <c r="B8" s="270" t="s">
        <v>850</v>
      </c>
      <c r="C8" s="270" t="s">
        <v>850</v>
      </c>
      <c r="D8" s="270" t="s">
        <v>851</v>
      </c>
      <c r="E8" s="270" t="s">
        <v>850</v>
      </c>
      <c r="F8" s="98" t="s">
        <v>866</v>
      </c>
      <c r="G8" s="98" t="s">
        <v>866</v>
      </c>
      <c r="H8" s="98" t="s">
        <v>866</v>
      </c>
      <c r="I8" s="98" t="s">
        <v>866</v>
      </c>
    </row>
    <row r="9" spans="1:13" ht="18.95" customHeight="1" x14ac:dyDescent="0.15">
      <c r="A9" s="99">
        <v>6</v>
      </c>
      <c r="B9" s="98" t="s">
        <v>852</v>
      </c>
      <c r="C9" s="98" t="s">
        <v>852</v>
      </c>
      <c r="D9" s="98" t="s">
        <v>852</v>
      </c>
      <c r="E9" s="98" t="s">
        <v>852</v>
      </c>
      <c r="F9" s="270" t="s">
        <v>864</v>
      </c>
      <c r="G9" s="270" t="s">
        <v>864</v>
      </c>
      <c r="H9" s="270" t="s">
        <v>865</v>
      </c>
      <c r="I9" s="270" t="s">
        <v>864</v>
      </c>
    </row>
    <row r="10" spans="1:13" ht="18.95" customHeight="1" x14ac:dyDescent="0.15">
      <c r="A10" s="99">
        <v>7</v>
      </c>
      <c r="B10" s="270" t="s">
        <v>854</v>
      </c>
      <c r="C10" s="270" t="s">
        <v>854</v>
      </c>
      <c r="D10" s="270" t="s">
        <v>855</v>
      </c>
      <c r="E10" s="270" t="s">
        <v>856</v>
      </c>
      <c r="F10" s="98" t="s">
        <v>861</v>
      </c>
      <c r="G10" s="98" t="s">
        <v>861</v>
      </c>
      <c r="H10" s="98" t="s">
        <v>861</v>
      </c>
      <c r="I10" s="98" t="s">
        <v>861</v>
      </c>
    </row>
    <row r="11" spans="1:13" ht="18.95" customHeight="1" x14ac:dyDescent="0.15">
      <c r="A11" s="99">
        <v>8</v>
      </c>
      <c r="B11" s="98" t="s">
        <v>160</v>
      </c>
      <c r="C11" s="98" t="s">
        <v>160</v>
      </c>
      <c r="D11" s="98" t="s">
        <v>160</v>
      </c>
      <c r="E11" s="98" t="s">
        <v>160</v>
      </c>
      <c r="F11" s="270" t="s">
        <v>862</v>
      </c>
      <c r="G11" s="270" t="s">
        <v>863</v>
      </c>
      <c r="H11" s="270" t="s">
        <v>862</v>
      </c>
      <c r="I11" s="270" t="s">
        <v>862</v>
      </c>
    </row>
    <row r="12" spans="1:13" ht="18.95" customHeight="1" x14ac:dyDescent="0.15">
      <c r="A12" s="99">
        <v>9</v>
      </c>
      <c r="B12" s="270" t="s">
        <v>853</v>
      </c>
      <c r="C12" s="270" t="s">
        <v>853</v>
      </c>
      <c r="D12" s="270" t="s">
        <v>853</v>
      </c>
      <c r="E12" s="270" t="s">
        <v>853</v>
      </c>
      <c r="F12" s="98" t="s">
        <v>859</v>
      </c>
      <c r="G12" s="98" t="s">
        <v>859</v>
      </c>
      <c r="H12" s="98" t="s">
        <v>859</v>
      </c>
      <c r="I12" s="98" t="s">
        <v>860</v>
      </c>
    </row>
    <row r="13" spans="1:13" ht="18.95" customHeight="1" x14ac:dyDescent="0.15">
      <c r="A13" s="99">
        <v>10</v>
      </c>
      <c r="B13" s="98" t="s">
        <v>857</v>
      </c>
      <c r="C13" s="98" t="s">
        <v>857</v>
      </c>
      <c r="D13" s="98" t="s">
        <v>857</v>
      </c>
      <c r="E13" s="98" t="s">
        <v>857</v>
      </c>
      <c r="F13" s="270" t="s">
        <v>264</v>
      </c>
      <c r="G13" s="270" t="s">
        <v>264</v>
      </c>
      <c r="H13" s="270" t="s">
        <v>858</v>
      </c>
      <c r="I13" s="270" t="s">
        <v>858</v>
      </c>
    </row>
    <row r="15" spans="1:13" s="102" customFormat="1" ht="18.95" customHeight="1" x14ac:dyDescent="0.15"/>
    <row r="16" spans="1:13" ht="18.95" customHeight="1" x14ac:dyDescent="0.15">
      <c r="A16" s="100" t="s">
        <v>255</v>
      </c>
    </row>
    <row r="17" spans="1:1" ht="18.95" customHeight="1" x14ac:dyDescent="0.15">
      <c r="A17" s="100" t="s">
        <v>762</v>
      </c>
    </row>
    <row r="18" spans="1:1" ht="18.95" customHeight="1" x14ac:dyDescent="0.15">
      <c r="A18" s="101" t="s">
        <v>878</v>
      </c>
    </row>
    <row r="19" spans="1:1" ht="18.95" customHeight="1" x14ac:dyDescent="0.15">
      <c r="A19" s="101" t="s">
        <v>879</v>
      </c>
    </row>
    <row r="21" spans="1:1" ht="18.95" customHeight="1" x14ac:dyDescent="0.15">
      <c r="A21" s="101" t="s">
        <v>880</v>
      </c>
    </row>
    <row r="22" spans="1:1" ht="18.95" customHeight="1" x14ac:dyDescent="0.15">
      <c r="A22" s="101" t="s">
        <v>1061</v>
      </c>
    </row>
    <row r="23" spans="1:1" ht="18.95" customHeight="1" x14ac:dyDescent="0.15">
      <c r="A23" s="101" t="s">
        <v>887</v>
      </c>
    </row>
    <row r="24" spans="1:1" ht="18.95" customHeight="1" x14ac:dyDescent="0.15">
      <c r="A24" s="101" t="s">
        <v>1063</v>
      </c>
    </row>
    <row r="25" spans="1:1" ht="18.95" customHeight="1" x14ac:dyDescent="0.15">
      <c r="A25" s="101" t="s">
        <v>881</v>
      </c>
    </row>
    <row r="26" spans="1:1" ht="18.95" customHeight="1" x14ac:dyDescent="0.15">
      <c r="A26" s="101" t="s">
        <v>882</v>
      </c>
    </row>
    <row r="27" spans="1:1" ht="18.95" customHeight="1" x14ac:dyDescent="0.15">
      <c r="A27" s="101" t="s">
        <v>883</v>
      </c>
    </row>
    <row r="28" spans="1:1" ht="18.95" customHeight="1" x14ac:dyDescent="0.15">
      <c r="A28" s="101" t="s">
        <v>884</v>
      </c>
    </row>
    <row r="29" spans="1:1" ht="18.95" customHeight="1" x14ac:dyDescent="0.15">
      <c r="A29" s="101" t="s">
        <v>885</v>
      </c>
    </row>
    <row r="30" spans="1:1" ht="18.95" customHeight="1" x14ac:dyDescent="0.15">
      <c r="A30" s="101" t="s">
        <v>886</v>
      </c>
    </row>
    <row r="31" spans="1:1" ht="18.95" customHeight="1" x14ac:dyDescent="0.15">
      <c r="A31" s="101" t="s">
        <v>888</v>
      </c>
    </row>
    <row r="32" spans="1:1" ht="18.95" customHeight="1" x14ac:dyDescent="0.15">
      <c r="A32" s="101" t="s">
        <v>889</v>
      </c>
    </row>
  </sheetData>
  <mergeCells count="1">
    <mergeCell ref="B3:I3"/>
  </mergeCells>
  <phoneticPr fontId="17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zoomScaleNormal="100" workbookViewId="0">
      <selection activeCell="K1" sqref="K1"/>
    </sheetView>
  </sheetViews>
  <sheetFormatPr defaultRowHeight="13.5" x14ac:dyDescent="0.15"/>
  <cols>
    <col min="1" max="1" width="3.25" bestFit="1" customWidth="1"/>
  </cols>
  <sheetData>
    <row r="1" spans="1:2" s="39" customFormat="1" ht="17.25" customHeight="1" x14ac:dyDescent="0.15">
      <c r="B1" s="47" t="s">
        <v>248</v>
      </c>
    </row>
    <row r="2" spans="1:2" x14ac:dyDescent="0.15">
      <c r="B2" t="s">
        <v>249</v>
      </c>
    </row>
    <row r="4" spans="1:2" x14ac:dyDescent="0.15">
      <c r="A4" t="s">
        <v>251</v>
      </c>
      <c r="B4" t="s">
        <v>250</v>
      </c>
    </row>
    <row r="5" spans="1:2" x14ac:dyDescent="0.15">
      <c r="A5" t="s">
        <v>252</v>
      </c>
      <c r="B5" t="s">
        <v>899</v>
      </c>
    </row>
    <row r="6" spans="1:2" x14ac:dyDescent="0.15">
      <c r="A6" t="s">
        <v>253</v>
      </c>
      <c r="B6" t="s">
        <v>900</v>
      </c>
    </row>
    <row r="7" spans="1:2" x14ac:dyDescent="0.15">
      <c r="A7" t="s">
        <v>254</v>
      </c>
      <c r="B7" t="s">
        <v>265</v>
      </c>
    </row>
  </sheetData>
  <phoneticPr fontId="17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66"/>
  <sheetViews>
    <sheetView zoomScaleNormal="100" zoomScaleSheetLayoutView="100" workbookViewId="0">
      <selection activeCell="W1" sqref="W1"/>
    </sheetView>
  </sheetViews>
  <sheetFormatPr defaultColWidth="6.5" defaultRowHeight="18" customHeight="1" x14ac:dyDescent="0.15"/>
  <cols>
    <col min="1" max="1" width="13.75" style="119" bestFit="1" customWidth="1"/>
    <col min="2" max="2" width="9.25" style="119" bestFit="1" customWidth="1"/>
    <col min="3" max="3" width="3.125" style="117" customWidth="1"/>
    <col min="4" max="4" width="4.5" style="117" bestFit="1" customWidth="1"/>
    <col min="5" max="5" width="13.375" style="117" customWidth="1"/>
    <col min="6" max="6" width="7.375" style="117" bestFit="1" customWidth="1"/>
    <col min="7" max="8" width="9.125" style="117" bestFit="1" customWidth="1"/>
    <col min="9" max="9" width="3.5" style="117" bestFit="1" customWidth="1"/>
    <col min="10" max="10" width="4" style="117" bestFit="1" customWidth="1"/>
    <col min="11" max="11" width="7.25" style="117" bestFit="1" customWidth="1"/>
    <col min="12" max="12" width="3.125" style="117" bestFit="1" customWidth="1"/>
    <col min="13" max="13" width="4.5" style="117" bestFit="1" customWidth="1"/>
    <col min="14" max="14" width="13.375" style="117" customWidth="1"/>
    <col min="15" max="15" width="7.375" style="117" bestFit="1" customWidth="1"/>
    <col min="16" max="16" width="10.125" style="119" bestFit="1" customWidth="1"/>
    <col min="17" max="17" width="9.125" style="119" bestFit="1" customWidth="1"/>
    <col min="18" max="18" width="3.5" style="118" bestFit="1" customWidth="1"/>
    <col min="19" max="19" width="4.25" style="118" bestFit="1" customWidth="1"/>
    <col min="20" max="20" width="7.25" style="119" customWidth="1"/>
    <col min="21" max="21" width="3.5" style="119" bestFit="1" customWidth="1"/>
    <col min="22" max="22" width="4" style="119" bestFit="1" customWidth="1"/>
    <col min="23" max="23" width="7.25" style="119" bestFit="1" customWidth="1"/>
    <col min="24" max="25" width="1.625" style="119" customWidth="1"/>
    <col min="26" max="26" width="4.5" style="119" bestFit="1" customWidth="1"/>
    <col min="27" max="27" width="7.375" style="118" bestFit="1" customWidth="1"/>
    <col min="28" max="28" width="7.25" style="118" bestFit="1" customWidth="1"/>
    <col min="29" max="29" width="4" style="119" bestFit="1" customWidth="1"/>
    <col min="30" max="30" width="3.5" style="119" bestFit="1" customWidth="1"/>
    <col min="31" max="31" width="4" style="119" bestFit="1" customWidth="1"/>
    <col min="32" max="32" width="7.25" style="119" bestFit="1" customWidth="1"/>
    <col min="33" max="16384" width="6.5" style="117"/>
  </cols>
  <sheetData>
    <row r="1" spans="1:32" s="40" customFormat="1" ht="18" customHeight="1" x14ac:dyDescent="0.15">
      <c r="A1" s="149" t="s">
        <v>298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0"/>
      <c r="Q1" s="150"/>
      <c r="R1" s="150"/>
      <c r="S1" s="150"/>
      <c r="T1" s="150"/>
      <c r="U1" s="119"/>
      <c r="V1" s="119"/>
      <c r="W1" s="119"/>
      <c r="X1" s="119"/>
      <c r="Y1" s="119"/>
      <c r="Z1" s="119"/>
      <c r="AA1" s="118"/>
      <c r="AB1" s="118"/>
      <c r="AC1" s="119"/>
      <c r="AD1" s="119"/>
      <c r="AE1" s="119"/>
      <c r="AF1" s="119"/>
    </row>
    <row r="2" spans="1:32" s="40" customFormat="1" ht="18" customHeight="1" x14ac:dyDescent="0.15">
      <c r="A2" s="149" t="s">
        <v>784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19"/>
      <c r="V2" s="119"/>
      <c r="W2" s="119"/>
      <c r="X2" s="119"/>
      <c r="Y2" s="119"/>
      <c r="Z2" s="119"/>
      <c r="AA2" s="118"/>
      <c r="AB2" s="118"/>
      <c r="AC2" s="119"/>
      <c r="AD2" s="119"/>
      <c r="AE2" s="119"/>
      <c r="AF2" s="119"/>
    </row>
    <row r="3" spans="1:32" s="40" customFormat="1" ht="18" customHeight="1" thickBot="1" x14ac:dyDescent="0.2">
      <c r="C3" s="149"/>
      <c r="D3" s="149"/>
      <c r="E3" s="532" t="s">
        <v>304</v>
      </c>
      <c r="F3" s="532"/>
      <c r="G3" s="532"/>
      <c r="H3" s="149"/>
      <c r="I3" s="149"/>
      <c r="J3" s="149"/>
      <c r="K3" s="314">
        <f>SUM(K5:K32)</f>
        <v>202</v>
      </c>
      <c r="L3" s="149"/>
      <c r="M3" s="149"/>
      <c r="N3" s="532" t="s">
        <v>366</v>
      </c>
      <c r="O3" s="532"/>
      <c r="P3" s="532"/>
      <c r="Q3" s="149"/>
      <c r="R3" s="149"/>
      <c r="S3" s="149"/>
      <c r="T3" s="222">
        <f>SUM(T5:T21)</f>
        <v>36</v>
      </c>
      <c r="U3" s="119"/>
      <c r="V3" s="119"/>
      <c r="W3" s="119"/>
      <c r="X3" s="119"/>
      <c r="Y3" s="119"/>
      <c r="Z3" s="119"/>
      <c r="AA3" s="118"/>
      <c r="AB3" s="118"/>
      <c r="AC3" s="119"/>
      <c r="AD3" s="119"/>
      <c r="AE3" s="119"/>
      <c r="AF3" s="119"/>
    </row>
    <row r="4" spans="1:32" ht="18" customHeight="1" thickBot="1" x14ac:dyDescent="0.2">
      <c r="A4" s="528" t="s">
        <v>785</v>
      </c>
      <c r="B4" s="529"/>
      <c r="D4" s="120" t="s">
        <v>275</v>
      </c>
      <c r="E4" s="121" t="s">
        <v>276</v>
      </c>
      <c r="F4" s="121" t="s">
        <v>277</v>
      </c>
      <c r="G4" s="121"/>
      <c r="H4" s="121" t="s">
        <v>278</v>
      </c>
      <c r="I4" s="121"/>
      <c r="J4" s="121"/>
      <c r="K4" s="122" t="s">
        <v>279</v>
      </c>
      <c r="L4" s="119"/>
      <c r="M4" s="120" t="s">
        <v>275</v>
      </c>
      <c r="N4" s="121" t="s">
        <v>276</v>
      </c>
      <c r="O4" s="121" t="s">
        <v>277</v>
      </c>
      <c r="P4" s="121"/>
      <c r="Q4" s="121" t="s">
        <v>278</v>
      </c>
      <c r="R4" s="121"/>
      <c r="S4" s="121"/>
      <c r="T4" s="122" t="s">
        <v>279</v>
      </c>
    </row>
    <row r="5" spans="1:32" ht="18" customHeight="1" x14ac:dyDescent="0.15">
      <c r="A5" s="127" t="s">
        <v>276</v>
      </c>
      <c r="B5" s="127" t="s">
        <v>763</v>
      </c>
      <c r="D5" s="123">
        <v>1</v>
      </c>
      <c r="E5" s="214" t="s">
        <v>293</v>
      </c>
      <c r="F5" s="215" t="s">
        <v>281</v>
      </c>
      <c r="G5" s="215"/>
      <c r="H5" s="234">
        <v>1</v>
      </c>
      <c r="I5" s="118"/>
      <c r="J5" s="118"/>
      <c r="K5" s="124">
        <v>1</v>
      </c>
      <c r="L5" s="118"/>
      <c r="M5" s="123">
        <v>29</v>
      </c>
      <c r="N5" s="214" t="s">
        <v>398</v>
      </c>
      <c r="O5" s="215" t="s">
        <v>824</v>
      </c>
      <c r="P5" s="215"/>
      <c r="Q5" s="236">
        <v>2</v>
      </c>
      <c r="R5" s="231" t="s">
        <v>274</v>
      </c>
      <c r="S5" s="231">
        <v>17</v>
      </c>
      <c r="T5" s="124">
        <f t="shared" ref="T5" si="0">S5-Q5+1</f>
        <v>16</v>
      </c>
    </row>
    <row r="6" spans="1:32" ht="18" customHeight="1" x14ac:dyDescent="0.15">
      <c r="A6" s="126" t="s">
        <v>290</v>
      </c>
      <c r="B6" s="127">
        <v>52</v>
      </c>
      <c r="D6" s="123">
        <v>2</v>
      </c>
      <c r="E6" s="214" t="s">
        <v>801</v>
      </c>
      <c r="F6" s="215" t="s">
        <v>367</v>
      </c>
      <c r="G6" s="215"/>
      <c r="H6" s="234">
        <v>1</v>
      </c>
      <c r="I6" s="118" t="s">
        <v>802</v>
      </c>
      <c r="J6" s="118">
        <v>3</v>
      </c>
      <c r="K6" s="124">
        <f>J6-H6+1</f>
        <v>3</v>
      </c>
      <c r="L6" s="119"/>
      <c r="M6" s="123">
        <v>30</v>
      </c>
      <c r="N6" s="119" t="s">
        <v>812</v>
      </c>
      <c r="O6" s="118" t="s">
        <v>380</v>
      </c>
      <c r="P6" s="118" t="s">
        <v>381</v>
      </c>
      <c r="Q6" s="235">
        <v>30</v>
      </c>
      <c r="R6" s="233" t="s">
        <v>369</v>
      </c>
      <c r="S6" s="233">
        <v>31</v>
      </c>
      <c r="T6" s="124">
        <f>S6-Q6+1</f>
        <v>2</v>
      </c>
    </row>
    <row r="7" spans="1:32" ht="18" customHeight="1" x14ac:dyDescent="0.15">
      <c r="A7" s="126" t="s">
        <v>291</v>
      </c>
      <c r="B7" s="127">
        <v>42</v>
      </c>
      <c r="D7" s="123">
        <v>3</v>
      </c>
      <c r="E7" s="214" t="s">
        <v>803</v>
      </c>
      <c r="F7" s="215" t="s">
        <v>281</v>
      </c>
      <c r="G7" s="215"/>
      <c r="H7" s="234">
        <v>1</v>
      </c>
      <c r="I7" s="118" t="s">
        <v>274</v>
      </c>
      <c r="J7" s="118">
        <v>4</v>
      </c>
      <c r="K7" s="124">
        <f t="shared" ref="K7:K28" si="1">J7-H7+1</f>
        <v>4</v>
      </c>
      <c r="L7" s="119"/>
      <c r="M7" s="123">
        <v>31</v>
      </c>
      <c r="N7" s="232" t="s">
        <v>812</v>
      </c>
      <c r="O7" s="118"/>
      <c r="P7" s="118" t="s">
        <v>358</v>
      </c>
      <c r="Q7" s="236">
        <v>34</v>
      </c>
      <c r="R7" s="231" t="s">
        <v>369</v>
      </c>
      <c r="S7" s="231">
        <v>35</v>
      </c>
      <c r="T7" s="124">
        <f>S7-Q7+1</f>
        <v>2</v>
      </c>
    </row>
    <row r="8" spans="1:32" ht="18" customHeight="1" x14ac:dyDescent="0.15">
      <c r="A8" s="126" t="s">
        <v>293</v>
      </c>
      <c r="B8" s="127">
        <v>39</v>
      </c>
      <c r="D8" s="123">
        <v>4</v>
      </c>
      <c r="E8" s="214" t="s">
        <v>804</v>
      </c>
      <c r="F8" s="215" t="s">
        <v>281</v>
      </c>
      <c r="G8" s="215"/>
      <c r="H8" s="234">
        <v>1</v>
      </c>
      <c r="I8" s="118" t="s">
        <v>802</v>
      </c>
      <c r="J8" s="118">
        <v>5</v>
      </c>
      <c r="K8" s="124">
        <f t="shared" si="1"/>
        <v>5</v>
      </c>
      <c r="L8" s="119"/>
      <c r="M8" s="123">
        <v>32</v>
      </c>
      <c r="N8" s="232" t="s">
        <v>377</v>
      </c>
      <c r="O8" s="118"/>
      <c r="P8" s="118" t="s">
        <v>258</v>
      </c>
      <c r="Q8" s="235">
        <v>18</v>
      </c>
      <c r="R8" s="233"/>
      <c r="S8" s="233"/>
      <c r="T8" s="124">
        <v>1</v>
      </c>
    </row>
    <row r="9" spans="1:32" ht="18" customHeight="1" x14ac:dyDescent="0.15">
      <c r="A9" s="126" t="s">
        <v>280</v>
      </c>
      <c r="B9" s="127">
        <v>19</v>
      </c>
      <c r="D9" s="123">
        <v>5</v>
      </c>
      <c r="E9" s="214" t="s">
        <v>805</v>
      </c>
      <c r="F9" s="215" t="s">
        <v>281</v>
      </c>
      <c r="G9" s="215"/>
      <c r="H9" s="234">
        <v>1</v>
      </c>
      <c r="I9" s="118" t="s">
        <v>274</v>
      </c>
      <c r="J9" s="118">
        <v>4</v>
      </c>
      <c r="K9" s="124">
        <f t="shared" si="1"/>
        <v>4</v>
      </c>
      <c r="L9" s="119"/>
      <c r="M9" s="123">
        <v>33</v>
      </c>
      <c r="N9" s="232" t="s">
        <v>377</v>
      </c>
      <c r="O9" s="118"/>
      <c r="P9" s="118" t="s">
        <v>362</v>
      </c>
      <c r="Q9" s="236">
        <v>19</v>
      </c>
      <c r="R9" s="233"/>
      <c r="S9" s="233"/>
      <c r="T9" s="124">
        <v>1</v>
      </c>
    </row>
    <row r="10" spans="1:32" ht="18" customHeight="1" thickBot="1" x14ac:dyDescent="0.2">
      <c r="A10" s="212" t="s">
        <v>282</v>
      </c>
      <c r="B10" s="213">
        <v>6</v>
      </c>
      <c r="D10" s="123">
        <v>6</v>
      </c>
      <c r="E10" s="214" t="s">
        <v>375</v>
      </c>
      <c r="F10" s="215" t="s">
        <v>281</v>
      </c>
      <c r="G10" s="215"/>
      <c r="H10" s="234">
        <v>1</v>
      </c>
      <c r="I10" s="118" t="s">
        <v>274</v>
      </c>
      <c r="J10" s="118">
        <v>4</v>
      </c>
      <c r="K10" s="124">
        <f t="shared" si="1"/>
        <v>4</v>
      </c>
      <c r="L10" s="119"/>
      <c r="M10" s="123">
        <v>34</v>
      </c>
      <c r="N10" s="232" t="s">
        <v>378</v>
      </c>
      <c r="O10" s="118"/>
      <c r="P10" s="118" t="s">
        <v>360</v>
      </c>
      <c r="Q10" s="234">
        <v>22</v>
      </c>
      <c r="R10" s="118" t="s">
        <v>365</v>
      </c>
      <c r="S10" s="118">
        <v>23</v>
      </c>
      <c r="T10" s="124">
        <f>S10-Q10+1</f>
        <v>2</v>
      </c>
    </row>
    <row r="11" spans="1:32" ht="18" customHeight="1" x14ac:dyDescent="0.15">
      <c r="A11" s="126" t="s">
        <v>294</v>
      </c>
      <c r="B11" s="127">
        <v>17</v>
      </c>
      <c r="D11" s="123">
        <v>7</v>
      </c>
      <c r="E11" s="214" t="s">
        <v>806</v>
      </c>
      <c r="F11" s="215" t="s">
        <v>281</v>
      </c>
      <c r="G11" s="215"/>
      <c r="H11" s="234">
        <v>1</v>
      </c>
      <c r="I11" s="118" t="s">
        <v>274</v>
      </c>
      <c r="J11" s="118">
        <v>26</v>
      </c>
      <c r="K11" s="124">
        <f t="shared" si="1"/>
        <v>26</v>
      </c>
      <c r="L11" s="119"/>
      <c r="M11" s="123">
        <v>35</v>
      </c>
      <c r="N11" s="232" t="s">
        <v>372</v>
      </c>
      <c r="O11" s="118"/>
      <c r="P11" s="118" t="s">
        <v>258</v>
      </c>
      <c r="Q11" s="312">
        <v>19</v>
      </c>
      <c r="T11" s="124">
        <v>1</v>
      </c>
    </row>
    <row r="12" spans="1:32" ht="18" customHeight="1" x14ac:dyDescent="0.15">
      <c r="A12" s="126" t="s">
        <v>283</v>
      </c>
      <c r="B12" s="127">
        <v>15</v>
      </c>
      <c r="D12" s="123">
        <v>8</v>
      </c>
      <c r="E12" s="214" t="s">
        <v>807</v>
      </c>
      <c r="F12" s="215" t="s">
        <v>286</v>
      </c>
      <c r="G12" s="215"/>
      <c r="H12" s="234">
        <v>2</v>
      </c>
      <c r="I12" s="118" t="s">
        <v>369</v>
      </c>
      <c r="J12" s="118">
        <v>17</v>
      </c>
      <c r="K12" s="124">
        <f t="shared" si="1"/>
        <v>16</v>
      </c>
      <c r="L12" s="119"/>
      <c r="M12" s="123">
        <v>36</v>
      </c>
      <c r="N12" s="232" t="s">
        <v>825</v>
      </c>
      <c r="O12" s="118"/>
      <c r="P12" s="118" t="s">
        <v>258</v>
      </c>
      <c r="Q12" s="312">
        <v>12</v>
      </c>
      <c r="T12" s="124">
        <v>1</v>
      </c>
    </row>
    <row r="13" spans="1:32" ht="18" customHeight="1" x14ac:dyDescent="0.15">
      <c r="A13" s="126" t="s">
        <v>284</v>
      </c>
      <c r="B13" s="127">
        <v>25</v>
      </c>
      <c r="D13" s="123">
        <v>9</v>
      </c>
      <c r="E13" s="214" t="s">
        <v>801</v>
      </c>
      <c r="F13" s="215" t="s">
        <v>286</v>
      </c>
      <c r="G13" s="215"/>
      <c r="H13" s="234">
        <v>4</v>
      </c>
      <c r="I13" s="118" t="s">
        <v>274</v>
      </c>
      <c r="J13" s="118">
        <v>11</v>
      </c>
      <c r="K13" s="124">
        <f t="shared" si="1"/>
        <v>8</v>
      </c>
      <c r="L13" s="119"/>
      <c r="M13" s="123">
        <v>37</v>
      </c>
      <c r="N13" s="214" t="s">
        <v>368</v>
      </c>
      <c r="O13" s="215"/>
      <c r="P13" s="118" t="s">
        <v>258</v>
      </c>
      <c r="Q13" s="312">
        <v>6</v>
      </c>
      <c r="S13" s="231"/>
      <c r="T13" s="124">
        <v>1</v>
      </c>
    </row>
    <row r="14" spans="1:32" ht="18" customHeight="1" x14ac:dyDescent="0.15">
      <c r="A14" s="126" t="s">
        <v>285</v>
      </c>
      <c r="B14" s="127">
        <v>12</v>
      </c>
      <c r="D14" s="123">
        <v>10</v>
      </c>
      <c r="E14" s="214" t="s">
        <v>808</v>
      </c>
      <c r="F14" s="215" t="s">
        <v>286</v>
      </c>
      <c r="G14" s="215"/>
      <c r="H14" s="234">
        <v>5</v>
      </c>
      <c r="I14" s="118" t="s">
        <v>274</v>
      </c>
      <c r="J14" s="118">
        <v>12</v>
      </c>
      <c r="K14" s="124">
        <f t="shared" si="1"/>
        <v>8</v>
      </c>
      <c r="L14" s="119"/>
      <c r="M14" s="123">
        <v>38</v>
      </c>
      <c r="N14" s="214" t="s">
        <v>382</v>
      </c>
      <c r="O14" s="215"/>
      <c r="P14" s="118" t="s">
        <v>258</v>
      </c>
      <c r="Q14" s="312">
        <v>11</v>
      </c>
      <c r="S14" s="231"/>
      <c r="T14" s="124">
        <v>1</v>
      </c>
    </row>
    <row r="15" spans="1:32" ht="18" customHeight="1" x14ac:dyDescent="0.15">
      <c r="A15" s="126" t="s">
        <v>287</v>
      </c>
      <c r="B15" s="127">
        <v>11</v>
      </c>
      <c r="D15" s="123">
        <v>11</v>
      </c>
      <c r="E15" s="214" t="s">
        <v>810</v>
      </c>
      <c r="F15" s="215" t="s">
        <v>809</v>
      </c>
      <c r="G15" s="215"/>
      <c r="H15" s="236">
        <v>5</v>
      </c>
      <c r="I15" s="231" t="s">
        <v>274</v>
      </c>
      <c r="J15" s="231">
        <v>36</v>
      </c>
      <c r="K15" s="124">
        <f t="shared" si="1"/>
        <v>32</v>
      </c>
      <c r="L15" s="119"/>
      <c r="M15" s="123">
        <v>39</v>
      </c>
      <c r="N15" s="214" t="s">
        <v>812</v>
      </c>
      <c r="O15" s="215"/>
      <c r="P15" s="118" t="s">
        <v>258</v>
      </c>
      <c r="Q15" s="235">
        <v>32</v>
      </c>
      <c r="R15" s="233"/>
      <c r="S15" s="233"/>
      <c r="T15" s="124">
        <v>1</v>
      </c>
    </row>
    <row r="16" spans="1:32" ht="18" customHeight="1" x14ac:dyDescent="0.15">
      <c r="B16" s="119">
        <f>SUM(B6:B15)</f>
        <v>238</v>
      </c>
      <c r="D16" s="123">
        <v>12</v>
      </c>
      <c r="E16" s="214" t="s">
        <v>383</v>
      </c>
      <c r="F16" s="215" t="s">
        <v>811</v>
      </c>
      <c r="G16" s="215"/>
      <c r="H16" s="236">
        <v>1</v>
      </c>
      <c r="I16" s="231"/>
      <c r="J16" s="231"/>
      <c r="K16" s="124">
        <v>1</v>
      </c>
      <c r="L16" s="119"/>
      <c r="M16" s="123">
        <v>40</v>
      </c>
      <c r="N16" s="214" t="s">
        <v>812</v>
      </c>
      <c r="O16" s="215"/>
      <c r="P16" s="118" t="s">
        <v>362</v>
      </c>
      <c r="Q16" s="236">
        <v>33</v>
      </c>
      <c r="R16" s="233"/>
      <c r="S16" s="233"/>
      <c r="T16" s="124">
        <v>1</v>
      </c>
    </row>
    <row r="17" spans="4:20" ht="18" customHeight="1" x14ac:dyDescent="0.15">
      <c r="D17" s="123">
        <v>13</v>
      </c>
      <c r="E17" s="214" t="s">
        <v>812</v>
      </c>
      <c r="F17" s="215" t="s">
        <v>813</v>
      </c>
      <c r="G17" s="215"/>
      <c r="H17" s="236">
        <v>18</v>
      </c>
      <c r="I17" s="231" t="s">
        <v>274</v>
      </c>
      <c r="J17" s="231">
        <v>25</v>
      </c>
      <c r="K17" s="124">
        <f t="shared" si="1"/>
        <v>8</v>
      </c>
      <c r="L17" s="119"/>
      <c r="M17" s="123">
        <v>41</v>
      </c>
      <c r="N17" s="214" t="s">
        <v>812</v>
      </c>
      <c r="O17" s="215"/>
      <c r="P17" s="118" t="s">
        <v>360</v>
      </c>
      <c r="Q17" s="234">
        <v>36</v>
      </c>
      <c r="R17" s="118" t="s">
        <v>365</v>
      </c>
      <c r="S17" s="118">
        <v>37</v>
      </c>
      <c r="T17" s="124">
        <f>S17-Q17+1</f>
        <v>2</v>
      </c>
    </row>
    <row r="18" spans="4:20" ht="18" customHeight="1" x14ac:dyDescent="0.15">
      <c r="D18" s="123">
        <v>14</v>
      </c>
      <c r="E18" s="214" t="s">
        <v>814</v>
      </c>
      <c r="F18" s="215" t="s">
        <v>813</v>
      </c>
      <c r="G18" s="215" t="s">
        <v>256</v>
      </c>
      <c r="H18" s="235">
        <v>12</v>
      </c>
      <c r="I18" s="233" t="s">
        <v>274</v>
      </c>
      <c r="J18" s="233">
        <v>15</v>
      </c>
      <c r="K18" s="124">
        <f t="shared" si="1"/>
        <v>4</v>
      </c>
      <c r="L18" s="119"/>
      <c r="M18" s="123">
        <v>42</v>
      </c>
      <c r="N18" s="214" t="s">
        <v>377</v>
      </c>
      <c r="O18" s="215"/>
      <c r="P18" s="118" t="s">
        <v>360</v>
      </c>
      <c r="Q18" s="234">
        <v>24</v>
      </c>
      <c r="R18" s="118" t="s">
        <v>365</v>
      </c>
      <c r="S18" s="118">
        <v>25</v>
      </c>
      <c r="T18" s="124">
        <f>S18-Q18+1</f>
        <v>2</v>
      </c>
    </row>
    <row r="19" spans="4:20" ht="18" customHeight="1" thickBot="1" x14ac:dyDescent="0.2">
      <c r="D19" s="123">
        <v>15</v>
      </c>
      <c r="E19" s="214" t="s">
        <v>372</v>
      </c>
      <c r="F19" s="215" t="s">
        <v>288</v>
      </c>
      <c r="G19" s="215" t="s">
        <v>256</v>
      </c>
      <c r="H19" s="312">
        <v>13</v>
      </c>
      <c r="I19" s="313" t="s">
        <v>274</v>
      </c>
      <c r="J19" s="313">
        <v>16</v>
      </c>
      <c r="K19" s="124">
        <f t="shared" si="1"/>
        <v>4</v>
      </c>
      <c r="L19" s="119"/>
      <c r="M19" s="207">
        <v>43</v>
      </c>
      <c r="N19" s="208" t="s">
        <v>812</v>
      </c>
      <c r="O19" s="209"/>
      <c r="P19" s="209" t="s">
        <v>363</v>
      </c>
      <c r="Q19" s="316">
        <v>38</v>
      </c>
      <c r="R19" s="226" t="s">
        <v>365</v>
      </c>
      <c r="S19" s="226">
        <v>39</v>
      </c>
      <c r="T19" s="125">
        <f>S19-Q19+1</f>
        <v>2</v>
      </c>
    </row>
    <row r="20" spans="4:20" ht="18" customHeight="1" x14ac:dyDescent="0.15">
      <c r="D20" s="123">
        <v>16</v>
      </c>
      <c r="E20" s="214" t="s">
        <v>373</v>
      </c>
      <c r="F20" s="215" t="s">
        <v>809</v>
      </c>
      <c r="G20" s="215" t="s">
        <v>256</v>
      </c>
      <c r="H20" s="312">
        <v>6</v>
      </c>
      <c r="I20" s="313" t="s">
        <v>274</v>
      </c>
      <c r="J20" s="313">
        <v>9</v>
      </c>
      <c r="K20" s="124">
        <f t="shared" si="1"/>
        <v>4</v>
      </c>
      <c r="L20" s="119"/>
      <c r="M20" s="326"/>
      <c r="N20" s="227"/>
      <c r="O20" s="228"/>
      <c r="P20" s="228"/>
      <c r="Q20" s="327"/>
      <c r="R20" s="328"/>
      <c r="S20" s="329"/>
      <c r="T20" s="328"/>
    </row>
    <row r="21" spans="4:20" ht="18" customHeight="1" x14ac:dyDescent="0.15">
      <c r="D21" s="123">
        <v>17</v>
      </c>
      <c r="E21" s="214" t="s">
        <v>815</v>
      </c>
      <c r="F21" s="215" t="s">
        <v>281</v>
      </c>
      <c r="G21" s="215" t="s">
        <v>256</v>
      </c>
      <c r="H21" s="312">
        <v>1</v>
      </c>
      <c r="I21" s="313" t="s">
        <v>274</v>
      </c>
      <c r="J21" s="313">
        <v>3</v>
      </c>
      <c r="K21" s="124">
        <f t="shared" si="1"/>
        <v>3</v>
      </c>
      <c r="L21" s="119"/>
      <c r="M21" s="119"/>
      <c r="N21" s="214"/>
      <c r="O21" s="215"/>
      <c r="P21" s="215"/>
      <c r="Q21" s="234"/>
      <c r="T21" s="118"/>
    </row>
    <row r="22" spans="4:20" ht="18" customHeight="1" x14ac:dyDescent="0.15">
      <c r="D22" s="123">
        <v>18</v>
      </c>
      <c r="E22" s="214" t="s">
        <v>371</v>
      </c>
      <c r="F22" s="215" t="s">
        <v>286</v>
      </c>
      <c r="G22" s="215" t="s">
        <v>256</v>
      </c>
      <c r="H22" s="312">
        <v>5</v>
      </c>
      <c r="I22" s="313" t="s">
        <v>274</v>
      </c>
      <c r="J22" s="313">
        <v>8</v>
      </c>
      <c r="K22" s="124">
        <f t="shared" si="1"/>
        <v>4</v>
      </c>
      <c r="L22" s="119"/>
      <c r="M22" s="119"/>
      <c r="N22" s="214"/>
      <c r="O22" s="215"/>
      <c r="P22" s="215"/>
      <c r="Q22" s="224"/>
      <c r="S22" s="224"/>
    </row>
    <row r="23" spans="4:20" ht="18" customHeight="1" x14ac:dyDescent="0.15">
      <c r="D23" s="123">
        <v>19</v>
      </c>
      <c r="E23" s="214" t="s">
        <v>816</v>
      </c>
      <c r="F23" s="215" t="s">
        <v>286</v>
      </c>
      <c r="G23" s="215"/>
      <c r="H23" s="236">
        <v>27</v>
      </c>
      <c r="I23" s="231" t="s">
        <v>274</v>
      </c>
      <c r="J23" s="231">
        <v>42</v>
      </c>
      <c r="K23" s="124">
        <f t="shared" si="1"/>
        <v>16</v>
      </c>
      <c r="L23" s="119"/>
      <c r="M23" s="119"/>
      <c r="N23" s="214"/>
      <c r="O23" s="215"/>
      <c r="P23" s="215"/>
      <c r="Q23" s="224"/>
      <c r="S23" s="224"/>
    </row>
    <row r="24" spans="4:20" ht="18" customHeight="1" x14ac:dyDescent="0.15">
      <c r="D24" s="123">
        <v>20</v>
      </c>
      <c r="E24" s="214" t="s">
        <v>374</v>
      </c>
      <c r="F24" s="215" t="s">
        <v>811</v>
      </c>
      <c r="G24" s="215"/>
      <c r="H24" s="236">
        <v>1</v>
      </c>
      <c r="I24" s="231" t="s">
        <v>274</v>
      </c>
      <c r="J24" s="231">
        <v>15</v>
      </c>
      <c r="K24" s="124">
        <f t="shared" si="1"/>
        <v>15</v>
      </c>
      <c r="L24" s="119"/>
      <c r="M24" s="119"/>
      <c r="N24" s="214"/>
      <c r="O24" s="231"/>
      <c r="P24" s="215"/>
      <c r="Q24" s="224"/>
      <c r="S24" s="224"/>
    </row>
    <row r="25" spans="4:20" ht="18" customHeight="1" x14ac:dyDescent="0.15">
      <c r="D25" s="123">
        <v>21</v>
      </c>
      <c r="E25" s="214" t="s">
        <v>817</v>
      </c>
      <c r="F25" s="215" t="s">
        <v>818</v>
      </c>
      <c r="G25" s="215" t="s">
        <v>256</v>
      </c>
      <c r="H25" s="235">
        <v>26</v>
      </c>
      <c r="I25" s="233" t="s">
        <v>274</v>
      </c>
      <c r="J25" s="233">
        <v>29</v>
      </c>
      <c r="K25" s="124">
        <f t="shared" si="1"/>
        <v>4</v>
      </c>
      <c r="L25" s="119"/>
      <c r="M25" s="119"/>
      <c r="N25" s="214"/>
      <c r="O25" s="215"/>
      <c r="P25" s="215"/>
      <c r="Q25" s="224"/>
      <c r="S25" s="224"/>
    </row>
    <row r="26" spans="4:20" ht="18" customHeight="1" x14ac:dyDescent="0.15">
      <c r="D26" s="123">
        <v>22</v>
      </c>
      <c r="E26" s="214" t="s">
        <v>370</v>
      </c>
      <c r="F26" s="215" t="s">
        <v>289</v>
      </c>
      <c r="G26" s="215" t="s">
        <v>819</v>
      </c>
      <c r="H26" s="235">
        <v>16</v>
      </c>
      <c r="I26" s="233" t="s">
        <v>274</v>
      </c>
      <c r="J26" s="233">
        <v>17</v>
      </c>
      <c r="K26" s="124">
        <f t="shared" si="1"/>
        <v>2</v>
      </c>
      <c r="L26" s="119"/>
      <c r="M26" s="119"/>
      <c r="N26" s="214"/>
      <c r="O26" s="215"/>
      <c r="P26" s="215"/>
      <c r="Q26" s="224"/>
      <c r="S26" s="224"/>
    </row>
    <row r="27" spans="4:20" ht="18" customHeight="1" x14ac:dyDescent="0.15">
      <c r="D27" s="123">
        <v>23</v>
      </c>
      <c r="E27" s="214" t="s">
        <v>370</v>
      </c>
      <c r="F27" s="215"/>
      <c r="G27" s="215" t="s">
        <v>358</v>
      </c>
      <c r="H27" s="236">
        <v>20</v>
      </c>
      <c r="I27" s="118" t="s">
        <v>274</v>
      </c>
      <c r="J27" s="118">
        <v>21</v>
      </c>
      <c r="K27" s="124">
        <f t="shared" si="1"/>
        <v>2</v>
      </c>
      <c r="L27" s="119"/>
      <c r="M27" s="119"/>
      <c r="N27" s="214"/>
      <c r="O27" s="215"/>
      <c r="P27" s="215"/>
      <c r="Q27" s="224"/>
      <c r="S27" s="224"/>
    </row>
    <row r="28" spans="4:20" ht="18" customHeight="1" x14ac:dyDescent="0.15">
      <c r="D28" s="123">
        <v>24</v>
      </c>
      <c r="E28" s="214" t="s">
        <v>372</v>
      </c>
      <c r="F28" s="215" t="s">
        <v>289</v>
      </c>
      <c r="G28" s="215" t="s">
        <v>820</v>
      </c>
      <c r="H28" s="312">
        <v>17</v>
      </c>
      <c r="I28" s="313" t="s">
        <v>274</v>
      </c>
      <c r="J28" s="313">
        <v>18</v>
      </c>
      <c r="K28" s="124">
        <f t="shared" si="1"/>
        <v>2</v>
      </c>
      <c r="L28" s="119"/>
      <c r="M28" s="119"/>
      <c r="N28" s="214"/>
      <c r="O28" s="231"/>
      <c r="P28" s="215"/>
      <c r="Q28" s="224"/>
      <c r="S28" s="224"/>
    </row>
    <row r="29" spans="4:20" ht="18" customHeight="1" x14ac:dyDescent="0.15">
      <c r="D29" s="123">
        <v>25</v>
      </c>
      <c r="E29" s="214" t="s">
        <v>373</v>
      </c>
      <c r="F29" s="215" t="s">
        <v>288</v>
      </c>
      <c r="G29" s="215" t="s">
        <v>820</v>
      </c>
      <c r="H29" s="312">
        <v>10</v>
      </c>
      <c r="I29" s="313" t="s">
        <v>274</v>
      </c>
      <c r="J29" s="313">
        <v>11</v>
      </c>
      <c r="K29" s="124">
        <f>J29-H29+1</f>
        <v>2</v>
      </c>
      <c r="L29" s="119"/>
      <c r="M29" s="119"/>
      <c r="N29" s="214"/>
      <c r="O29" s="215"/>
      <c r="P29" s="215"/>
      <c r="Q29" s="224"/>
      <c r="S29" s="224"/>
    </row>
    <row r="30" spans="4:20" ht="16.5" customHeight="1" x14ac:dyDescent="0.15">
      <c r="D30" s="123">
        <v>26</v>
      </c>
      <c r="E30" s="214" t="s">
        <v>821</v>
      </c>
      <c r="F30" s="215" t="s">
        <v>286</v>
      </c>
      <c r="G30" s="215" t="s">
        <v>819</v>
      </c>
      <c r="H30" s="312">
        <v>4</v>
      </c>
      <c r="I30" s="313" t="s">
        <v>274</v>
      </c>
      <c r="J30" s="313">
        <v>5</v>
      </c>
      <c r="K30" s="124">
        <f>J30-H30+1</f>
        <v>2</v>
      </c>
      <c r="L30" s="119"/>
      <c r="M30" s="119"/>
      <c r="N30" s="214"/>
      <c r="O30" s="215"/>
      <c r="P30" s="215"/>
      <c r="Q30" s="224"/>
      <c r="S30" s="224"/>
    </row>
    <row r="31" spans="4:20" ht="16.5" customHeight="1" x14ac:dyDescent="0.15">
      <c r="D31" s="123">
        <v>27</v>
      </c>
      <c r="E31" s="214" t="s">
        <v>822</v>
      </c>
      <c r="F31" s="215" t="s">
        <v>288</v>
      </c>
      <c r="G31" s="215" t="s">
        <v>819</v>
      </c>
      <c r="H31" s="312">
        <v>9</v>
      </c>
      <c r="I31" s="313" t="s">
        <v>274</v>
      </c>
      <c r="J31" s="313">
        <v>10</v>
      </c>
      <c r="K31" s="124">
        <f>J31-H31+1</f>
        <v>2</v>
      </c>
      <c r="L31" s="119"/>
      <c r="M31" s="119"/>
      <c r="N31" s="214"/>
      <c r="O31" s="215"/>
      <c r="P31" s="215"/>
      <c r="Q31" s="224"/>
      <c r="S31" s="224"/>
    </row>
    <row r="32" spans="4:20" ht="16.5" customHeight="1" thickBot="1" x14ac:dyDescent="0.2">
      <c r="D32" s="207">
        <v>28</v>
      </c>
      <c r="E32" s="208" t="s">
        <v>823</v>
      </c>
      <c r="F32" s="209" t="s">
        <v>813</v>
      </c>
      <c r="G32" s="209"/>
      <c r="H32" s="237">
        <v>37</v>
      </c>
      <c r="I32" s="210" t="s">
        <v>274</v>
      </c>
      <c r="J32" s="210">
        <v>52</v>
      </c>
      <c r="K32" s="125">
        <f>J32-H32+1</f>
        <v>16</v>
      </c>
      <c r="L32" s="119"/>
      <c r="M32" s="119"/>
      <c r="N32" s="214"/>
      <c r="O32" s="215"/>
      <c r="P32" s="215"/>
      <c r="Q32" s="224"/>
      <c r="S32" s="224"/>
    </row>
    <row r="33" spans="1:32" ht="16.5" customHeight="1" x14ac:dyDescent="0.15">
      <c r="D33" s="119"/>
      <c r="E33" s="119"/>
      <c r="F33" s="118"/>
      <c r="G33" s="118"/>
      <c r="H33" s="119"/>
      <c r="I33" s="119"/>
      <c r="J33" s="119"/>
      <c r="K33" s="221"/>
      <c r="L33" s="119"/>
      <c r="M33" s="119"/>
      <c r="N33" s="119"/>
      <c r="O33" s="118"/>
      <c r="P33" s="118"/>
      <c r="R33" s="119"/>
      <c r="S33" s="119"/>
      <c r="T33" s="221"/>
    </row>
    <row r="34" spans="1:32" s="40" customFormat="1" ht="18" customHeight="1" x14ac:dyDescent="0.15">
      <c r="A34" s="149" t="s">
        <v>298</v>
      </c>
      <c r="B34" s="150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0"/>
      <c r="Q34" s="150"/>
      <c r="R34" s="150"/>
      <c r="S34" s="150"/>
      <c r="T34" s="150"/>
      <c r="U34" s="119"/>
      <c r="V34" s="119"/>
      <c r="W34" s="119"/>
      <c r="X34" s="119"/>
      <c r="Y34" s="119"/>
      <c r="Z34" s="119"/>
      <c r="AA34" s="118"/>
      <c r="AB34" s="118"/>
      <c r="AC34" s="119"/>
      <c r="AD34" s="119"/>
      <c r="AE34" s="119"/>
      <c r="AF34" s="119"/>
    </row>
    <row r="35" spans="1:32" s="40" customFormat="1" ht="18" customHeight="1" x14ac:dyDescent="0.15">
      <c r="A35" s="149" t="s">
        <v>786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19"/>
      <c r="V35" s="119"/>
      <c r="W35" s="119"/>
      <c r="X35" s="119"/>
      <c r="Y35" s="119"/>
      <c r="Z35" s="119"/>
      <c r="AA35" s="118"/>
      <c r="AB35" s="118"/>
      <c r="AC35" s="119"/>
      <c r="AD35" s="119"/>
      <c r="AE35" s="119"/>
      <c r="AF35" s="119"/>
    </row>
    <row r="36" spans="1:32" ht="18" customHeight="1" thickBot="1" x14ac:dyDescent="0.2">
      <c r="D36" s="119"/>
      <c r="E36" s="532" t="s">
        <v>384</v>
      </c>
      <c r="F36" s="532"/>
      <c r="G36" s="532"/>
      <c r="H36" s="119"/>
      <c r="I36" s="119"/>
      <c r="J36" s="119"/>
      <c r="K36" s="221">
        <f>SUM(K38:K63)</f>
        <v>176</v>
      </c>
      <c r="L36" s="119"/>
      <c r="M36" s="119"/>
      <c r="N36" s="532" t="s">
        <v>305</v>
      </c>
      <c r="O36" s="532"/>
      <c r="P36" s="532"/>
      <c r="R36" s="119"/>
      <c r="S36" s="119"/>
      <c r="T36" s="221">
        <f>SUM(T38:T63)</f>
        <v>42</v>
      </c>
    </row>
    <row r="37" spans="1:32" ht="18" customHeight="1" thickBot="1" x14ac:dyDescent="0.2">
      <c r="A37" s="530" t="s">
        <v>787</v>
      </c>
      <c r="B37" s="531"/>
      <c r="D37" s="120" t="s">
        <v>275</v>
      </c>
      <c r="E37" s="121" t="s">
        <v>276</v>
      </c>
      <c r="F37" s="121" t="s">
        <v>277</v>
      </c>
      <c r="G37" s="121"/>
      <c r="H37" s="121" t="s">
        <v>278</v>
      </c>
      <c r="I37" s="121"/>
      <c r="J37" s="121"/>
      <c r="K37" s="122" t="s">
        <v>279</v>
      </c>
      <c r="L37" s="119"/>
      <c r="M37" s="120" t="s">
        <v>275</v>
      </c>
      <c r="N37" s="121" t="s">
        <v>276</v>
      </c>
      <c r="O37" s="121" t="s">
        <v>277</v>
      </c>
      <c r="P37" s="121"/>
      <c r="Q37" s="121" t="s">
        <v>278</v>
      </c>
      <c r="R37" s="121"/>
      <c r="S37" s="121"/>
      <c r="T37" s="122" t="s">
        <v>279</v>
      </c>
    </row>
    <row r="38" spans="1:32" ht="18" customHeight="1" x14ac:dyDescent="0.15">
      <c r="A38" s="127" t="s">
        <v>276</v>
      </c>
      <c r="B38" s="127" t="s">
        <v>763</v>
      </c>
      <c r="D38" s="123">
        <v>1</v>
      </c>
      <c r="E38" s="214" t="s">
        <v>347</v>
      </c>
      <c r="F38" s="215" t="s">
        <v>348</v>
      </c>
      <c r="G38" s="119"/>
      <c r="H38" s="224">
        <v>1</v>
      </c>
      <c r="I38" s="224" t="s">
        <v>274</v>
      </c>
      <c r="J38" s="224">
        <v>21</v>
      </c>
      <c r="K38" s="124">
        <f t="shared" ref="K38:K42" si="2">J38-H38+1</f>
        <v>21</v>
      </c>
      <c r="L38" s="119"/>
      <c r="M38" s="223">
        <v>27</v>
      </c>
      <c r="N38" s="227" t="s">
        <v>376</v>
      </c>
      <c r="O38" s="228"/>
      <c r="P38" s="228" t="s">
        <v>358</v>
      </c>
      <c r="Q38" s="315">
        <v>32</v>
      </c>
      <c r="R38" s="315" t="s">
        <v>274</v>
      </c>
      <c r="S38" s="315">
        <v>33</v>
      </c>
      <c r="T38" s="229">
        <f>S38-Q38+1</f>
        <v>2</v>
      </c>
    </row>
    <row r="39" spans="1:32" ht="18" customHeight="1" x14ac:dyDescent="0.15">
      <c r="A39" s="126" t="s">
        <v>295</v>
      </c>
      <c r="B39" s="127">
        <v>14</v>
      </c>
      <c r="D39" s="123">
        <v>2</v>
      </c>
      <c r="E39" s="214" t="s">
        <v>349</v>
      </c>
      <c r="F39" s="215" t="s">
        <v>348</v>
      </c>
      <c r="G39" s="119"/>
      <c r="H39" s="224">
        <v>1</v>
      </c>
      <c r="I39" s="224" t="s">
        <v>274</v>
      </c>
      <c r="J39" s="224">
        <v>2</v>
      </c>
      <c r="K39" s="124">
        <f t="shared" si="2"/>
        <v>2</v>
      </c>
      <c r="L39" s="119"/>
      <c r="M39" s="123">
        <v>28</v>
      </c>
      <c r="N39" s="214" t="s">
        <v>829</v>
      </c>
      <c r="O39" s="215" t="s">
        <v>827</v>
      </c>
      <c r="P39" s="215" t="s">
        <v>256</v>
      </c>
      <c r="Q39" s="224">
        <v>78</v>
      </c>
      <c r="R39" s="224" t="s">
        <v>274</v>
      </c>
      <c r="S39" s="224">
        <v>81</v>
      </c>
      <c r="T39" s="124">
        <f t="shared" ref="T39" si="3">S39-Q39+1</f>
        <v>4</v>
      </c>
    </row>
    <row r="40" spans="1:32" ht="18" customHeight="1" x14ac:dyDescent="0.15">
      <c r="A40" s="126" t="s">
        <v>292</v>
      </c>
      <c r="B40" s="127">
        <v>84</v>
      </c>
      <c r="D40" s="123">
        <v>3</v>
      </c>
      <c r="E40" s="214" t="s">
        <v>379</v>
      </c>
      <c r="F40" s="215" t="s">
        <v>818</v>
      </c>
      <c r="G40" s="119"/>
      <c r="H40" s="224">
        <v>53</v>
      </c>
      <c r="I40" s="224" t="s">
        <v>274</v>
      </c>
      <c r="J40" s="224">
        <v>60</v>
      </c>
      <c r="K40" s="124">
        <f t="shared" si="2"/>
        <v>8</v>
      </c>
      <c r="L40" s="119"/>
      <c r="M40" s="123">
        <v>29</v>
      </c>
      <c r="N40" s="214" t="s">
        <v>400</v>
      </c>
      <c r="O40" s="215" t="s">
        <v>289</v>
      </c>
      <c r="P40" s="215" t="s">
        <v>257</v>
      </c>
      <c r="Q40" s="224">
        <v>15</v>
      </c>
      <c r="R40" s="224" t="s">
        <v>274</v>
      </c>
      <c r="S40" s="224">
        <v>16</v>
      </c>
      <c r="T40" s="216">
        <f>S40-Q40+1</f>
        <v>2</v>
      </c>
    </row>
    <row r="41" spans="1:32" ht="18" customHeight="1" x14ac:dyDescent="0.15">
      <c r="A41" s="126" t="s">
        <v>290</v>
      </c>
      <c r="B41" s="127">
        <v>22</v>
      </c>
      <c r="D41" s="123">
        <v>4</v>
      </c>
      <c r="E41" s="214" t="s">
        <v>357</v>
      </c>
      <c r="F41" s="215" t="s">
        <v>813</v>
      </c>
      <c r="G41" s="119"/>
      <c r="H41" s="224">
        <v>18</v>
      </c>
      <c r="I41" s="224" t="s">
        <v>274</v>
      </c>
      <c r="J41" s="224">
        <v>25</v>
      </c>
      <c r="K41" s="124">
        <f t="shared" ref="K41" si="4">J41-H41+1</f>
        <v>8</v>
      </c>
      <c r="L41" s="119"/>
      <c r="M41" s="123">
        <v>30</v>
      </c>
      <c r="N41" s="214" t="s">
        <v>356</v>
      </c>
      <c r="O41" s="215" t="s">
        <v>350</v>
      </c>
      <c r="P41" s="215" t="s">
        <v>257</v>
      </c>
      <c r="Q41" s="225">
        <v>12</v>
      </c>
      <c r="R41" s="225" t="s">
        <v>274</v>
      </c>
      <c r="S41" s="225">
        <v>13</v>
      </c>
      <c r="T41" s="216">
        <f>S41-Q41+1</f>
        <v>2</v>
      </c>
    </row>
    <row r="42" spans="1:32" ht="18" customHeight="1" x14ac:dyDescent="0.15">
      <c r="A42" s="126" t="s">
        <v>291</v>
      </c>
      <c r="B42" s="127">
        <v>22</v>
      </c>
      <c r="D42" s="123">
        <v>5</v>
      </c>
      <c r="E42" s="214" t="s">
        <v>355</v>
      </c>
      <c r="F42" s="215" t="s">
        <v>354</v>
      </c>
      <c r="G42" s="215"/>
      <c r="H42" s="224">
        <v>22</v>
      </c>
      <c r="I42" s="224" t="s">
        <v>274</v>
      </c>
      <c r="J42" s="224">
        <v>53</v>
      </c>
      <c r="K42" s="124">
        <f t="shared" si="2"/>
        <v>32</v>
      </c>
      <c r="L42" s="119"/>
      <c r="M42" s="123">
        <v>31</v>
      </c>
      <c r="N42" s="214" t="s">
        <v>359</v>
      </c>
      <c r="O42" s="215" t="s">
        <v>350</v>
      </c>
      <c r="P42" s="215" t="s">
        <v>257</v>
      </c>
      <c r="Q42" s="225">
        <v>13</v>
      </c>
      <c r="R42" s="225" t="s">
        <v>274</v>
      </c>
      <c r="S42" s="225">
        <v>14</v>
      </c>
      <c r="T42" s="216">
        <f>S42-Q42+1</f>
        <v>2</v>
      </c>
    </row>
    <row r="43" spans="1:32" ht="18" customHeight="1" thickBot="1" x14ac:dyDescent="0.2">
      <c r="A43" s="212"/>
      <c r="B43" s="213"/>
      <c r="D43" s="123">
        <v>6</v>
      </c>
      <c r="E43" s="214" t="s">
        <v>346</v>
      </c>
      <c r="F43" s="215" t="s">
        <v>350</v>
      </c>
      <c r="G43" s="119"/>
      <c r="H43" s="224">
        <v>43</v>
      </c>
      <c r="I43" s="224" t="s">
        <v>274</v>
      </c>
      <c r="J43" s="224">
        <v>50</v>
      </c>
      <c r="K43" s="124">
        <f t="shared" ref="K43:K44" si="5">J43-H43+1</f>
        <v>8</v>
      </c>
      <c r="L43" s="119"/>
      <c r="M43" s="123">
        <v>32</v>
      </c>
      <c r="N43" s="214" t="s">
        <v>351</v>
      </c>
      <c r="O43" s="215" t="s">
        <v>364</v>
      </c>
      <c r="P43" s="215" t="s">
        <v>258</v>
      </c>
      <c r="Q43" s="225">
        <v>67</v>
      </c>
      <c r="R43" s="225"/>
      <c r="S43" s="225"/>
      <c r="T43" s="216">
        <v>1</v>
      </c>
    </row>
    <row r="44" spans="1:32" ht="18" customHeight="1" x14ac:dyDescent="0.15">
      <c r="A44" s="128" t="s">
        <v>296</v>
      </c>
      <c r="B44" s="211">
        <v>15</v>
      </c>
      <c r="D44" s="123">
        <v>7</v>
      </c>
      <c r="E44" s="214" t="s">
        <v>376</v>
      </c>
      <c r="F44" s="215" t="s">
        <v>286</v>
      </c>
      <c r="G44" s="215"/>
      <c r="H44" s="224">
        <v>16</v>
      </c>
      <c r="I44" s="224" t="s">
        <v>274</v>
      </c>
      <c r="J44" s="224">
        <v>23</v>
      </c>
      <c r="K44" s="124">
        <f t="shared" si="5"/>
        <v>8</v>
      </c>
      <c r="L44" s="119"/>
      <c r="M44" s="123">
        <v>33</v>
      </c>
      <c r="N44" s="214" t="s">
        <v>379</v>
      </c>
      <c r="O44" s="215"/>
      <c r="P44" s="215" t="s">
        <v>362</v>
      </c>
      <c r="Q44" s="224">
        <v>68</v>
      </c>
      <c r="R44" s="224"/>
      <c r="S44" s="224"/>
      <c r="T44" s="216">
        <v>1</v>
      </c>
    </row>
    <row r="45" spans="1:32" ht="18" customHeight="1" x14ac:dyDescent="0.15">
      <c r="A45" s="126" t="s">
        <v>297</v>
      </c>
      <c r="B45" s="127">
        <v>17</v>
      </c>
      <c r="D45" s="123">
        <v>8</v>
      </c>
      <c r="E45" s="214" t="s">
        <v>355</v>
      </c>
      <c r="F45" s="215" t="s">
        <v>813</v>
      </c>
      <c r="G45" s="215"/>
      <c r="H45" s="224">
        <v>54</v>
      </c>
      <c r="I45" s="224" t="s">
        <v>274</v>
      </c>
      <c r="J45" s="224">
        <v>69</v>
      </c>
      <c r="K45" s="124">
        <f t="shared" ref="K45:K52" si="6">J45-H45+1</f>
        <v>16</v>
      </c>
      <c r="L45" s="119"/>
      <c r="M45" s="123">
        <v>34</v>
      </c>
      <c r="N45" s="214" t="s">
        <v>379</v>
      </c>
      <c r="O45" s="215"/>
      <c r="P45" s="215" t="s">
        <v>360</v>
      </c>
      <c r="Q45" s="224">
        <v>71</v>
      </c>
      <c r="R45" s="224" t="s">
        <v>274</v>
      </c>
      <c r="S45" s="224">
        <v>72</v>
      </c>
      <c r="T45" s="216">
        <f>S45-Q45+1</f>
        <v>2</v>
      </c>
    </row>
    <row r="46" spans="1:32" ht="18" customHeight="1" x14ac:dyDescent="0.15">
      <c r="A46" s="126" t="s">
        <v>294</v>
      </c>
      <c r="B46" s="127">
        <v>22</v>
      </c>
      <c r="D46" s="123">
        <v>9</v>
      </c>
      <c r="E46" s="214" t="s">
        <v>349</v>
      </c>
      <c r="F46" s="215" t="s">
        <v>286</v>
      </c>
      <c r="G46" s="215"/>
      <c r="H46" s="224">
        <v>3</v>
      </c>
      <c r="I46" s="224" t="s">
        <v>274</v>
      </c>
      <c r="J46" s="224">
        <v>10</v>
      </c>
      <c r="K46" s="124">
        <f t="shared" si="6"/>
        <v>8</v>
      </c>
      <c r="L46" s="119"/>
      <c r="M46" s="123">
        <v>35</v>
      </c>
      <c r="N46" s="214" t="s">
        <v>357</v>
      </c>
      <c r="O46" s="215" t="s">
        <v>828</v>
      </c>
      <c r="P46" s="215" t="s">
        <v>258</v>
      </c>
      <c r="Q46" s="225">
        <v>32</v>
      </c>
      <c r="R46" s="225"/>
      <c r="S46" s="225"/>
      <c r="T46" s="216">
        <v>1</v>
      </c>
    </row>
    <row r="47" spans="1:32" ht="18" customHeight="1" x14ac:dyDescent="0.15">
      <c r="A47" s="126" t="s">
        <v>831</v>
      </c>
      <c r="B47" s="127">
        <v>22</v>
      </c>
      <c r="D47" s="123">
        <v>10</v>
      </c>
      <c r="E47" s="214" t="s">
        <v>399</v>
      </c>
      <c r="F47" s="215" t="s">
        <v>281</v>
      </c>
      <c r="G47" s="215"/>
      <c r="H47" s="225">
        <v>1</v>
      </c>
      <c r="I47" s="225" t="s">
        <v>274</v>
      </c>
      <c r="J47" s="225">
        <v>7</v>
      </c>
      <c r="K47" s="124">
        <f t="shared" si="6"/>
        <v>7</v>
      </c>
      <c r="L47" s="119"/>
      <c r="M47" s="123">
        <v>36</v>
      </c>
      <c r="N47" s="214" t="s">
        <v>357</v>
      </c>
      <c r="O47" s="215"/>
      <c r="P47" s="215" t="s">
        <v>362</v>
      </c>
      <c r="Q47" s="224">
        <v>33</v>
      </c>
      <c r="R47" s="224"/>
      <c r="S47" s="224"/>
      <c r="T47" s="216">
        <v>1</v>
      </c>
    </row>
    <row r="48" spans="1:32" ht="18" customHeight="1" x14ac:dyDescent="0.15">
      <c r="A48" s="126"/>
      <c r="B48" s="127"/>
      <c r="D48" s="123">
        <v>11</v>
      </c>
      <c r="E48" s="214" t="s">
        <v>826</v>
      </c>
      <c r="F48" s="215" t="s">
        <v>281</v>
      </c>
      <c r="G48" s="215"/>
      <c r="H48" s="225">
        <v>1</v>
      </c>
      <c r="I48" s="225" t="s">
        <v>274</v>
      </c>
      <c r="J48" s="225">
        <v>8</v>
      </c>
      <c r="K48" s="124">
        <f t="shared" si="6"/>
        <v>8</v>
      </c>
      <c r="L48" s="119"/>
      <c r="M48" s="123">
        <v>37</v>
      </c>
      <c r="N48" s="214" t="s">
        <v>357</v>
      </c>
      <c r="O48" s="215"/>
      <c r="P48" s="215" t="s">
        <v>360</v>
      </c>
      <c r="Q48" s="224">
        <v>36</v>
      </c>
      <c r="R48" s="224" t="s">
        <v>274</v>
      </c>
      <c r="S48" s="231">
        <v>37</v>
      </c>
      <c r="T48" s="216">
        <f>S48-Q48+1</f>
        <v>2</v>
      </c>
    </row>
    <row r="49" spans="1:20" ht="18" customHeight="1" x14ac:dyDescent="0.15">
      <c r="B49" s="119">
        <f>SUM(B39:B48)</f>
        <v>218</v>
      </c>
      <c r="D49" s="123">
        <v>12</v>
      </c>
      <c r="E49" s="214" t="s">
        <v>379</v>
      </c>
      <c r="F49" s="215" t="s">
        <v>827</v>
      </c>
      <c r="G49" s="215" t="s">
        <v>256</v>
      </c>
      <c r="H49" s="225">
        <v>61</v>
      </c>
      <c r="I49" s="225" t="s">
        <v>274</v>
      </c>
      <c r="J49" s="225">
        <v>64</v>
      </c>
      <c r="K49" s="124">
        <f t="shared" si="6"/>
        <v>4</v>
      </c>
      <c r="L49" s="119"/>
      <c r="M49" s="123">
        <v>38</v>
      </c>
      <c r="N49" s="214" t="s">
        <v>346</v>
      </c>
      <c r="O49" s="215" t="s">
        <v>827</v>
      </c>
      <c r="P49" s="215" t="s">
        <v>258</v>
      </c>
      <c r="Q49" s="225">
        <v>57</v>
      </c>
      <c r="R49" s="224"/>
      <c r="S49" s="224"/>
      <c r="T49" s="124">
        <v>1</v>
      </c>
    </row>
    <row r="50" spans="1:20" ht="18" customHeight="1" x14ac:dyDescent="0.15">
      <c r="A50" s="214"/>
      <c r="B50" s="214"/>
      <c r="D50" s="123">
        <v>13</v>
      </c>
      <c r="E50" s="214" t="s">
        <v>357</v>
      </c>
      <c r="F50" s="215" t="s">
        <v>818</v>
      </c>
      <c r="G50" s="215" t="s">
        <v>256</v>
      </c>
      <c r="H50" s="225">
        <v>26</v>
      </c>
      <c r="I50" s="225" t="s">
        <v>274</v>
      </c>
      <c r="J50" s="225">
        <v>29</v>
      </c>
      <c r="K50" s="124">
        <f t="shared" si="6"/>
        <v>4</v>
      </c>
      <c r="L50" s="119"/>
      <c r="M50" s="123">
        <v>39</v>
      </c>
      <c r="N50" s="214" t="s">
        <v>346</v>
      </c>
      <c r="O50" s="215"/>
      <c r="P50" s="215" t="s">
        <v>362</v>
      </c>
      <c r="Q50" s="224">
        <v>58</v>
      </c>
      <c r="R50" s="225"/>
      <c r="S50" s="225"/>
      <c r="T50" s="124">
        <v>1</v>
      </c>
    </row>
    <row r="51" spans="1:20" ht="18" customHeight="1" x14ac:dyDescent="0.15">
      <c r="D51" s="123">
        <v>14</v>
      </c>
      <c r="E51" s="214" t="s">
        <v>346</v>
      </c>
      <c r="F51" s="215" t="s">
        <v>352</v>
      </c>
      <c r="G51" s="215" t="s">
        <v>256</v>
      </c>
      <c r="H51" s="225">
        <v>51</v>
      </c>
      <c r="I51" s="225" t="s">
        <v>274</v>
      </c>
      <c r="J51" s="225">
        <v>54</v>
      </c>
      <c r="K51" s="124">
        <f t="shared" si="6"/>
        <v>4</v>
      </c>
      <c r="L51" s="119"/>
      <c r="M51" s="123">
        <v>40</v>
      </c>
      <c r="N51" s="214" t="s">
        <v>346</v>
      </c>
      <c r="O51" s="215"/>
      <c r="P51" s="215" t="s">
        <v>360</v>
      </c>
      <c r="Q51" s="224">
        <v>61</v>
      </c>
      <c r="R51" s="224" t="s">
        <v>274</v>
      </c>
      <c r="S51" s="224">
        <v>62</v>
      </c>
      <c r="T51" s="216">
        <f>S51-Q51+1</f>
        <v>2</v>
      </c>
    </row>
    <row r="52" spans="1:20" ht="18" customHeight="1" x14ac:dyDescent="0.15">
      <c r="D52" s="123">
        <v>15</v>
      </c>
      <c r="E52" s="214" t="s">
        <v>376</v>
      </c>
      <c r="F52" s="215" t="s">
        <v>288</v>
      </c>
      <c r="G52" s="215" t="s">
        <v>256</v>
      </c>
      <c r="H52" s="225">
        <v>24</v>
      </c>
      <c r="I52" s="225" t="s">
        <v>274</v>
      </c>
      <c r="J52" s="225">
        <v>27</v>
      </c>
      <c r="K52" s="124">
        <f t="shared" si="6"/>
        <v>4</v>
      </c>
      <c r="L52" s="119"/>
      <c r="M52" s="123">
        <v>41</v>
      </c>
      <c r="N52" s="214" t="s">
        <v>376</v>
      </c>
      <c r="O52" s="215" t="s">
        <v>827</v>
      </c>
      <c r="P52" s="215" t="s">
        <v>258</v>
      </c>
      <c r="Q52" s="225">
        <v>30</v>
      </c>
      <c r="R52" s="224"/>
      <c r="S52" s="224"/>
      <c r="T52" s="124">
        <v>1</v>
      </c>
    </row>
    <row r="53" spans="1:20" ht="18" customHeight="1" x14ac:dyDescent="0.15">
      <c r="D53" s="123">
        <v>16</v>
      </c>
      <c r="E53" s="214" t="s">
        <v>829</v>
      </c>
      <c r="F53" s="215" t="s">
        <v>818</v>
      </c>
      <c r="G53" s="215"/>
      <c r="H53" s="224">
        <v>70</v>
      </c>
      <c r="I53" s="224" t="s">
        <v>274</v>
      </c>
      <c r="J53" s="224">
        <v>77</v>
      </c>
      <c r="K53" s="216">
        <f>J53-H53+1</f>
        <v>8</v>
      </c>
      <c r="L53" s="119"/>
      <c r="M53" s="123">
        <v>42</v>
      </c>
      <c r="N53" s="214" t="s">
        <v>376</v>
      </c>
      <c r="O53" s="215"/>
      <c r="P53" s="215" t="s">
        <v>362</v>
      </c>
      <c r="Q53" s="224">
        <v>31</v>
      </c>
      <c r="R53" s="225"/>
      <c r="S53" s="225"/>
      <c r="T53" s="124">
        <v>1</v>
      </c>
    </row>
    <row r="54" spans="1:20" ht="18" customHeight="1" x14ac:dyDescent="0.15">
      <c r="D54" s="123">
        <v>17</v>
      </c>
      <c r="E54" s="214" t="s">
        <v>349</v>
      </c>
      <c r="F54" s="118" t="s">
        <v>813</v>
      </c>
      <c r="G54" s="215" t="s">
        <v>256</v>
      </c>
      <c r="H54" s="224">
        <v>11</v>
      </c>
      <c r="I54" s="224" t="s">
        <v>274</v>
      </c>
      <c r="J54" s="224">
        <v>14</v>
      </c>
      <c r="K54" s="124">
        <f t="shared" ref="K54:K58" si="7">J54-H54+1</f>
        <v>4</v>
      </c>
      <c r="L54" s="119"/>
      <c r="M54" s="123">
        <v>43</v>
      </c>
      <c r="N54" s="214" t="s">
        <v>376</v>
      </c>
      <c r="O54" s="215"/>
      <c r="P54" s="215" t="s">
        <v>360</v>
      </c>
      <c r="Q54" s="224">
        <v>34</v>
      </c>
      <c r="R54" s="224" t="s">
        <v>274</v>
      </c>
      <c r="S54" s="224">
        <v>35</v>
      </c>
      <c r="T54" s="216">
        <f>S54-Q54+1</f>
        <v>2</v>
      </c>
    </row>
    <row r="55" spans="1:20" ht="18" customHeight="1" x14ac:dyDescent="0.15">
      <c r="D55" s="123">
        <v>18</v>
      </c>
      <c r="E55" s="214" t="s">
        <v>399</v>
      </c>
      <c r="F55" s="215" t="s">
        <v>809</v>
      </c>
      <c r="G55" s="215" t="s">
        <v>256</v>
      </c>
      <c r="H55" s="225">
        <v>8</v>
      </c>
      <c r="I55" s="225" t="s">
        <v>274</v>
      </c>
      <c r="J55" s="225">
        <v>11</v>
      </c>
      <c r="K55" s="124">
        <f t="shared" si="7"/>
        <v>4</v>
      </c>
      <c r="L55" s="119"/>
      <c r="M55" s="123">
        <v>44</v>
      </c>
      <c r="N55" s="214" t="s">
        <v>355</v>
      </c>
      <c r="O55" s="215" t="s">
        <v>828</v>
      </c>
      <c r="P55" s="215" t="s">
        <v>820</v>
      </c>
      <c r="Q55" s="224">
        <v>82</v>
      </c>
      <c r="R55" s="224" t="s">
        <v>365</v>
      </c>
      <c r="S55" s="224">
        <v>83</v>
      </c>
      <c r="T55" s="124">
        <f t="shared" ref="T55" si="8">S55-Q55+1</f>
        <v>2</v>
      </c>
    </row>
    <row r="56" spans="1:20" ht="18" customHeight="1" x14ac:dyDescent="0.15">
      <c r="D56" s="123">
        <v>19</v>
      </c>
      <c r="E56" s="214" t="s">
        <v>826</v>
      </c>
      <c r="F56" s="215" t="s">
        <v>354</v>
      </c>
      <c r="G56" s="215" t="s">
        <v>256</v>
      </c>
      <c r="H56" s="225">
        <v>9</v>
      </c>
      <c r="I56" s="225" t="s">
        <v>274</v>
      </c>
      <c r="J56" s="225">
        <v>12</v>
      </c>
      <c r="K56" s="124">
        <f t="shared" si="7"/>
        <v>4</v>
      </c>
      <c r="L56" s="119"/>
      <c r="M56" s="123">
        <v>45</v>
      </c>
      <c r="N56" s="214" t="s">
        <v>349</v>
      </c>
      <c r="O56" s="215" t="s">
        <v>352</v>
      </c>
      <c r="P56" s="215" t="s">
        <v>258</v>
      </c>
      <c r="Q56" s="224">
        <v>17</v>
      </c>
      <c r="R56" s="224"/>
      <c r="S56" s="224"/>
      <c r="T56" s="124">
        <v>1</v>
      </c>
    </row>
    <row r="57" spans="1:20" ht="18" customHeight="1" x14ac:dyDescent="0.15">
      <c r="D57" s="123">
        <v>20</v>
      </c>
      <c r="E57" s="214" t="s">
        <v>379</v>
      </c>
      <c r="F57" s="215" t="s">
        <v>828</v>
      </c>
      <c r="G57" s="215" t="s">
        <v>820</v>
      </c>
      <c r="H57" s="225">
        <v>65</v>
      </c>
      <c r="I57" s="225" t="s">
        <v>274</v>
      </c>
      <c r="J57" s="225">
        <v>66</v>
      </c>
      <c r="K57" s="124">
        <f t="shared" si="7"/>
        <v>2</v>
      </c>
      <c r="L57" s="119"/>
      <c r="M57" s="123">
        <v>46</v>
      </c>
      <c r="N57" s="214" t="s">
        <v>356</v>
      </c>
      <c r="O57" s="215" t="s">
        <v>818</v>
      </c>
      <c r="P57" s="215" t="s">
        <v>258</v>
      </c>
      <c r="Q57" s="225">
        <v>14</v>
      </c>
      <c r="R57" s="225"/>
      <c r="S57" s="225"/>
      <c r="T57" s="216">
        <v>1</v>
      </c>
    </row>
    <row r="58" spans="1:20" ht="18" customHeight="1" x14ac:dyDescent="0.15">
      <c r="D58" s="123">
        <v>21</v>
      </c>
      <c r="E58" s="214" t="s">
        <v>379</v>
      </c>
      <c r="F58" s="215"/>
      <c r="G58" s="215" t="s">
        <v>358</v>
      </c>
      <c r="H58" s="224">
        <v>69</v>
      </c>
      <c r="I58" s="224" t="s">
        <v>274</v>
      </c>
      <c r="J58" s="224">
        <v>70</v>
      </c>
      <c r="K58" s="124">
        <f t="shared" si="7"/>
        <v>2</v>
      </c>
      <c r="L58" s="119"/>
      <c r="M58" s="123">
        <v>47</v>
      </c>
      <c r="N58" s="214" t="s">
        <v>359</v>
      </c>
      <c r="O58" s="215" t="s">
        <v>818</v>
      </c>
      <c r="P58" s="215" t="s">
        <v>258</v>
      </c>
      <c r="Q58" s="225">
        <v>15</v>
      </c>
      <c r="R58" s="225"/>
      <c r="S58" s="225"/>
      <c r="T58" s="216">
        <v>1</v>
      </c>
    </row>
    <row r="59" spans="1:20" ht="18" customHeight="1" x14ac:dyDescent="0.15">
      <c r="D59" s="123">
        <v>22</v>
      </c>
      <c r="E59" s="214" t="s">
        <v>357</v>
      </c>
      <c r="F59" s="215" t="s">
        <v>827</v>
      </c>
      <c r="G59" s="215" t="s">
        <v>820</v>
      </c>
      <c r="H59" s="225">
        <v>30</v>
      </c>
      <c r="I59" s="225" t="s">
        <v>274</v>
      </c>
      <c r="J59" s="225">
        <v>31</v>
      </c>
      <c r="K59" s="124">
        <v>2</v>
      </c>
      <c r="L59" s="119"/>
      <c r="M59" s="123">
        <v>48</v>
      </c>
      <c r="N59" s="214" t="s">
        <v>379</v>
      </c>
      <c r="O59" s="215"/>
      <c r="P59" s="215" t="s">
        <v>363</v>
      </c>
      <c r="Q59" s="224">
        <v>73</v>
      </c>
      <c r="R59" s="224" t="s">
        <v>274</v>
      </c>
      <c r="S59" s="224">
        <v>74</v>
      </c>
      <c r="T59" s="124">
        <f t="shared" ref="T59:T62" si="9">S59-Q59+1</f>
        <v>2</v>
      </c>
    </row>
    <row r="60" spans="1:20" ht="18" customHeight="1" x14ac:dyDescent="0.15">
      <c r="D60" s="123">
        <v>23</v>
      </c>
      <c r="E60" s="214" t="s">
        <v>357</v>
      </c>
      <c r="F60" s="215"/>
      <c r="G60" s="215" t="s">
        <v>358</v>
      </c>
      <c r="H60" s="119">
        <v>34</v>
      </c>
      <c r="I60" s="119" t="s">
        <v>274</v>
      </c>
      <c r="J60" s="119">
        <v>35</v>
      </c>
      <c r="K60" s="124">
        <v>2</v>
      </c>
      <c r="L60" s="119"/>
      <c r="M60" s="123">
        <v>49</v>
      </c>
      <c r="N60" s="214" t="s">
        <v>353</v>
      </c>
      <c r="O60" s="215"/>
      <c r="P60" s="215" t="s">
        <v>363</v>
      </c>
      <c r="Q60" s="224">
        <v>38</v>
      </c>
      <c r="R60" s="224" t="s">
        <v>365</v>
      </c>
      <c r="S60" s="224">
        <v>39</v>
      </c>
      <c r="T60" s="124">
        <f t="shared" si="9"/>
        <v>2</v>
      </c>
    </row>
    <row r="61" spans="1:20" ht="18" customHeight="1" x14ac:dyDescent="0.15">
      <c r="D61" s="123">
        <v>24</v>
      </c>
      <c r="E61" s="214" t="s">
        <v>346</v>
      </c>
      <c r="F61" s="215" t="s">
        <v>352</v>
      </c>
      <c r="G61" s="215" t="s">
        <v>820</v>
      </c>
      <c r="H61" s="225">
        <v>55</v>
      </c>
      <c r="I61" s="225" t="s">
        <v>274</v>
      </c>
      <c r="J61" s="225">
        <v>56</v>
      </c>
      <c r="K61" s="124">
        <v>2</v>
      </c>
      <c r="L61" s="119"/>
      <c r="M61" s="123">
        <v>50</v>
      </c>
      <c r="N61" s="214" t="s">
        <v>346</v>
      </c>
      <c r="O61" s="215"/>
      <c r="P61" s="215" t="s">
        <v>363</v>
      </c>
      <c r="Q61" s="224">
        <v>63</v>
      </c>
      <c r="R61" s="224" t="s">
        <v>365</v>
      </c>
      <c r="S61" s="224">
        <v>64</v>
      </c>
      <c r="T61" s="124">
        <f t="shared" si="9"/>
        <v>2</v>
      </c>
    </row>
    <row r="62" spans="1:20" ht="18" customHeight="1" x14ac:dyDescent="0.15">
      <c r="D62" s="123">
        <v>25</v>
      </c>
      <c r="E62" s="214" t="s">
        <v>346</v>
      </c>
      <c r="F62" s="215"/>
      <c r="G62" s="215" t="s">
        <v>358</v>
      </c>
      <c r="H62" s="119">
        <v>59</v>
      </c>
      <c r="I62" s="119" t="s">
        <v>274</v>
      </c>
      <c r="J62" s="119">
        <v>60</v>
      </c>
      <c r="K62" s="124">
        <v>2</v>
      </c>
      <c r="L62" s="119"/>
      <c r="M62" s="123">
        <v>51</v>
      </c>
      <c r="N62" s="214" t="s">
        <v>374</v>
      </c>
      <c r="O62" s="215"/>
      <c r="P62" s="215" t="s">
        <v>363</v>
      </c>
      <c r="Q62" s="224">
        <v>36</v>
      </c>
      <c r="R62" s="224" t="s">
        <v>365</v>
      </c>
      <c r="S62" s="224">
        <v>37</v>
      </c>
      <c r="T62" s="124">
        <f t="shared" si="9"/>
        <v>2</v>
      </c>
    </row>
    <row r="63" spans="1:20" ht="18" customHeight="1" thickBot="1" x14ac:dyDescent="0.2">
      <c r="D63" s="207">
        <v>26</v>
      </c>
      <c r="E63" s="208" t="s">
        <v>376</v>
      </c>
      <c r="F63" s="209" t="s">
        <v>289</v>
      </c>
      <c r="G63" s="209" t="s">
        <v>820</v>
      </c>
      <c r="H63" s="325">
        <v>28</v>
      </c>
      <c r="I63" s="325" t="s">
        <v>274</v>
      </c>
      <c r="J63" s="325">
        <v>29</v>
      </c>
      <c r="K63" s="230">
        <f>J63-H63+1</f>
        <v>2</v>
      </c>
      <c r="L63" s="119"/>
      <c r="M63" s="207">
        <v>52</v>
      </c>
      <c r="N63" s="208" t="s">
        <v>898</v>
      </c>
      <c r="O63" s="209" t="s">
        <v>830</v>
      </c>
      <c r="P63" s="209" t="s">
        <v>361</v>
      </c>
      <c r="Q63" s="217">
        <v>84</v>
      </c>
      <c r="R63" s="217"/>
      <c r="S63" s="217"/>
      <c r="T63" s="125">
        <v>1</v>
      </c>
    </row>
    <row r="64" spans="1:20" ht="16.5" customHeight="1" x14ac:dyDescent="0.15">
      <c r="D64" s="119"/>
      <c r="E64" s="119"/>
      <c r="F64" s="119"/>
      <c r="G64" s="119"/>
      <c r="H64" s="119"/>
      <c r="I64" s="119"/>
      <c r="J64" s="119"/>
      <c r="K64" s="221"/>
      <c r="L64" s="119"/>
      <c r="M64" s="119"/>
      <c r="N64" s="214"/>
      <c r="O64" s="215"/>
      <c r="P64" s="215"/>
      <c r="R64" s="119"/>
      <c r="S64" s="119"/>
      <c r="T64" s="118"/>
    </row>
    <row r="65" spans="5:28" ht="18" customHeight="1" x14ac:dyDescent="0.15">
      <c r="E65" s="214"/>
      <c r="F65" s="215"/>
      <c r="G65" s="215"/>
      <c r="H65" s="224"/>
      <c r="I65" s="224"/>
      <c r="J65" s="224"/>
      <c r="K65" s="118"/>
      <c r="R65" s="119"/>
      <c r="S65" s="119"/>
      <c r="AA65" s="119"/>
      <c r="AB65" s="119"/>
    </row>
    <row r="66" spans="5:28" ht="18" customHeight="1" x14ac:dyDescent="0.15">
      <c r="R66" s="119"/>
      <c r="S66" s="119"/>
      <c r="AA66" s="119"/>
      <c r="AB66" s="119"/>
    </row>
  </sheetData>
  <mergeCells count="6">
    <mergeCell ref="A4:B4"/>
    <mergeCell ref="A37:B37"/>
    <mergeCell ref="E3:G3"/>
    <mergeCell ref="N3:P3"/>
    <mergeCell ref="E36:G36"/>
    <mergeCell ref="N36:P36"/>
  </mergeCells>
  <phoneticPr fontId="17"/>
  <printOptions horizontalCentered="1"/>
  <pageMargins left="0.31496062992125984" right="0.31496062992125984" top="0.39370078740157483" bottom="0.39370078740157483" header="0.31496062992125984" footer="0.31496062992125984"/>
  <pageSetup paperSize="9" scale="97" orientation="landscape" horizontalDpi="4294967293" r:id="rId1"/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"/>
  <sheetViews>
    <sheetView zoomScale="90" zoomScaleNormal="100" workbookViewId="0">
      <selection activeCell="AA1" sqref="AA1"/>
    </sheetView>
  </sheetViews>
  <sheetFormatPr defaultColWidth="3.625" defaultRowHeight="16.5" customHeight="1" x14ac:dyDescent="0.15"/>
  <cols>
    <col min="1" max="1" width="2.875" style="272" customWidth="1"/>
    <col min="2" max="2" width="5.125" style="272" customWidth="1"/>
    <col min="3" max="256" width="3.625" style="272"/>
    <col min="257" max="257" width="2.875" style="272" customWidth="1"/>
    <col min="258" max="258" width="4" style="272" customWidth="1"/>
    <col min="259" max="512" width="3.625" style="272"/>
    <col min="513" max="513" width="2.875" style="272" customWidth="1"/>
    <col min="514" max="514" width="4" style="272" customWidth="1"/>
    <col min="515" max="768" width="3.625" style="272"/>
    <col min="769" max="769" width="2.875" style="272" customWidth="1"/>
    <col min="770" max="770" width="4" style="272" customWidth="1"/>
    <col min="771" max="1024" width="3.625" style="272"/>
    <col min="1025" max="1025" width="2.875" style="272" customWidth="1"/>
    <col min="1026" max="1026" width="4" style="272" customWidth="1"/>
    <col min="1027" max="1280" width="3.625" style="272"/>
    <col min="1281" max="1281" width="2.875" style="272" customWidth="1"/>
    <col min="1282" max="1282" width="4" style="272" customWidth="1"/>
    <col min="1283" max="1536" width="3.625" style="272"/>
    <col min="1537" max="1537" width="2.875" style="272" customWidth="1"/>
    <col min="1538" max="1538" width="4" style="272" customWidth="1"/>
    <col min="1539" max="1792" width="3.625" style="272"/>
    <col min="1793" max="1793" width="2.875" style="272" customWidth="1"/>
    <col min="1794" max="1794" width="4" style="272" customWidth="1"/>
    <col min="1795" max="2048" width="3.625" style="272"/>
    <col min="2049" max="2049" width="2.875" style="272" customWidth="1"/>
    <col min="2050" max="2050" width="4" style="272" customWidth="1"/>
    <col min="2051" max="2304" width="3.625" style="272"/>
    <col min="2305" max="2305" width="2.875" style="272" customWidth="1"/>
    <col min="2306" max="2306" width="4" style="272" customWidth="1"/>
    <col min="2307" max="2560" width="3.625" style="272"/>
    <col min="2561" max="2561" width="2.875" style="272" customWidth="1"/>
    <col min="2562" max="2562" width="4" style="272" customWidth="1"/>
    <col min="2563" max="2816" width="3.625" style="272"/>
    <col min="2817" max="2817" width="2.875" style="272" customWidth="1"/>
    <col min="2818" max="2818" width="4" style="272" customWidth="1"/>
    <col min="2819" max="3072" width="3.625" style="272"/>
    <col min="3073" max="3073" width="2.875" style="272" customWidth="1"/>
    <col min="3074" max="3074" width="4" style="272" customWidth="1"/>
    <col min="3075" max="3328" width="3.625" style="272"/>
    <col min="3329" max="3329" width="2.875" style="272" customWidth="1"/>
    <col min="3330" max="3330" width="4" style="272" customWidth="1"/>
    <col min="3331" max="3584" width="3.625" style="272"/>
    <col min="3585" max="3585" width="2.875" style="272" customWidth="1"/>
    <col min="3586" max="3586" width="4" style="272" customWidth="1"/>
    <col min="3587" max="3840" width="3.625" style="272"/>
    <col min="3841" max="3841" width="2.875" style="272" customWidth="1"/>
    <col min="3842" max="3842" width="4" style="272" customWidth="1"/>
    <col min="3843" max="4096" width="3.625" style="272"/>
    <col min="4097" max="4097" width="2.875" style="272" customWidth="1"/>
    <col min="4098" max="4098" width="4" style="272" customWidth="1"/>
    <col min="4099" max="4352" width="3.625" style="272"/>
    <col min="4353" max="4353" width="2.875" style="272" customWidth="1"/>
    <col min="4354" max="4354" width="4" style="272" customWidth="1"/>
    <col min="4355" max="4608" width="3.625" style="272"/>
    <col min="4609" max="4609" width="2.875" style="272" customWidth="1"/>
    <col min="4610" max="4610" width="4" style="272" customWidth="1"/>
    <col min="4611" max="4864" width="3.625" style="272"/>
    <col min="4865" max="4865" width="2.875" style="272" customWidth="1"/>
    <col min="4866" max="4866" width="4" style="272" customWidth="1"/>
    <col min="4867" max="5120" width="3.625" style="272"/>
    <col min="5121" max="5121" width="2.875" style="272" customWidth="1"/>
    <col min="5122" max="5122" width="4" style="272" customWidth="1"/>
    <col min="5123" max="5376" width="3.625" style="272"/>
    <col min="5377" max="5377" width="2.875" style="272" customWidth="1"/>
    <col min="5378" max="5378" width="4" style="272" customWidth="1"/>
    <col min="5379" max="5632" width="3.625" style="272"/>
    <col min="5633" max="5633" width="2.875" style="272" customWidth="1"/>
    <col min="5634" max="5634" width="4" style="272" customWidth="1"/>
    <col min="5635" max="5888" width="3.625" style="272"/>
    <col min="5889" max="5889" width="2.875" style="272" customWidth="1"/>
    <col min="5890" max="5890" width="4" style="272" customWidth="1"/>
    <col min="5891" max="6144" width="3.625" style="272"/>
    <col min="6145" max="6145" width="2.875" style="272" customWidth="1"/>
    <col min="6146" max="6146" width="4" style="272" customWidth="1"/>
    <col min="6147" max="6400" width="3.625" style="272"/>
    <col min="6401" max="6401" width="2.875" style="272" customWidth="1"/>
    <col min="6402" max="6402" width="4" style="272" customWidth="1"/>
    <col min="6403" max="6656" width="3.625" style="272"/>
    <col min="6657" max="6657" width="2.875" style="272" customWidth="1"/>
    <col min="6658" max="6658" width="4" style="272" customWidth="1"/>
    <col min="6659" max="6912" width="3.625" style="272"/>
    <col min="6913" max="6913" width="2.875" style="272" customWidth="1"/>
    <col min="6914" max="6914" width="4" style="272" customWidth="1"/>
    <col min="6915" max="7168" width="3.625" style="272"/>
    <col min="7169" max="7169" width="2.875" style="272" customWidth="1"/>
    <col min="7170" max="7170" width="4" style="272" customWidth="1"/>
    <col min="7171" max="7424" width="3.625" style="272"/>
    <col min="7425" max="7425" width="2.875" style="272" customWidth="1"/>
    <col min="7426" max="7426" width="4" style="272" customWidth="1"/>
    <col min="7427" max="7680" width="3.625" style="272"/>
    <col min="7681" max="7681" width="2.875" style="272" customWidth="1"/>
    <col min="7682" max="7682" width="4" style="272" customWidth="1"/>
    <col min="7683" max="7936" width="3.625" style="272"/>
    <col min="7937" max="7937" width="2.875" style="272" customWidth="1"/>
    <col min="7938" max="7938" width="4" style="272" customWidth="1"/>
    <col min="7939" max="8192" width="3.625" style="272"/>
    <col min="8193" max="8193" width="2.875" style="272" customWidth="1"/>
    <col min="8194" max="8194" width="4" style="272" customWidth="1"/>
    <col min="8195" max="8448" width="3.625" style="272"/>
    <col min="8449" max="8449" width="2.875" style="272" customWidth="1"/>
    <col min="8450" max="8450" width="4" style="272" customWidth="1"/>
    <col min="8451" max="8704" width="3.625" style="272"/>
    <col min="8705" max="8705" width="2.875" style="272" customWidth="1"/>
    <col min="8706" max="8706" width="4" style="272" customWidth="1"/>
    <col min="8707" max="8960" width="3.625" style="272"/>
    <col min="8961" max="8961" width="2.875" style="272" customWidth="1"/>
    <col min="8962" max="8962" width="4" style="272" customWidth="1"/>
    <col min="8963" max="9216" width="3.625" style="272"/>
    <col min="9217" max="9217" width="2.875" style="272" customWidth="1"/>
    <col min="9218" max="9218" width="4" style="272" customWidth="1"/>
    <col min="9219" max="9472" width="3.625" style="272"/>
    <col min="9473" max="9473" width="2.875" style="272" customWidth="1"/>
    <col min="9474" max="9474" width="4" style="272" customWidth="1"/>
    <col min="9475" max="9728" width="3.625" style="272"/>
    <col min="9729" max="9729" width="2.875" style="272" customWidth="1"/>
    <col min="9730" max="9730" width="4" style="272" customWidth="1"/>
    <col min="9731" max="9984" width="3.625" style="272"/>
    <col min="9985" max="9985" width="2.875" style="272" customWidth="1"/>
    <col min="9986" max="9986" width="4" style="272" customWidth="1"/>
    <col min="9987" max="10240" width="3.625" style="272"/>
    <col min="10241" max="10241" width="2.875" style="272" customWidth="1"/>
    <col min="10242" max="10242" width="4" style="272" customWidth="1"/>
    <col min="10243" max="10496" width="3.625" style="272"/>
    <col min="10497" max="10497" width="2.875" style="272" customWidth="1"/>
    <col min="10498" max="10498" width="4" style="272" customWidth="1"/>
    <col min="10499" max="10752" width="3.625" style="272"/>
    <col min="10753" max="10753" width="2.875" style="272" customWidth="1"/>
    <col min="10754" max="10754" width="4" style="272" customWidth="1"/>
    <col min="10755" max="11008" width="3.625" style="272"/>
    <col min="11009" max="11009" width="2.875" style="272" customWidth="1"/>
    <col min="11010" max="11010" width="4" style="272" customWidth="1"/>
    <col min="11011" max="11264" width="3.625" style="272"/>
    <col min="11265" max="11265" width="2.875" style="272" customWidth="1"/>
    <col min="11266" max="11266" width="4" style="272" customWidth="1"/>
    <col min="11267" max="11520" width="3.625" style="272"/>
    <col min="11521" max="11521" width="2.875" style="272" customWidth="1"/>
    <col min="11522" max="11522" width="4" style="272" customWidth="1"/>
    <col min="11523" max="11776" width="3.625" style="272"/>
    <col min="11777" max="11777" width="2.875" style="272" customWidth="1"/>
    <col min="11778" max="11778" width="4" style="272" customWidth="1"/>
    <col min="11779" max="12032" width="3.625" style="272"/>
    <col min="12033" max="12033" width="2.875" style="272" customWidth="1"/>
    <col min="12034" max="12034" width="4" style="272" customWidth="1"/>
    <col min="12035" max="12288" width="3.625" style="272"/>
    <col min="12289" max="12289" width="2.875" style="272" customWidth="1"/>
    <col min="12290" max="12290" width="4" style="272" customWidth="1"/>
    <col min="12291" max="12544" width="3.625" style="272"/>
    <col min="12545" max="12545" width="2.875" style="272" customWidth="1"/>
    <col min="12546" max="12546" width="4" style="272" customWidth="1"/>
    <col min="12547" max="12800" width="3.625" style="272"/>
    <col min="12801" max="12801" width="2.875" style="272" customWidth="1"/>
    <col min="12802" max="12802" width="4" style="272" customWidth="1"/>
    <col min="12803" max="13056" width="3.625" style="272"/>
    <col min="13057" max="13057" width="2.875" style="272" customWidth="1"/>
    <col min="13058" max="13058" width="4" style="272" customWidth="1"/>
    <col min="13059" max="13312" width="3.625" style="272"/>
    <col min="13313" max="13313" width="2.875" style="272" customWidth="1"/>
    <col min="13314" max="13314" width="4" style="272" customWidth="1"/>
    <col min="13315" max="13568" width="3.625" style="272"/>
    <col min="13569" max="13569" width="2.875" style="272" customWidth="1"/>
    <col min="13570" max="13570" width="4" style="272" customWidth="1"/>
    <col min="13571" max="13824" width="3.625" style="272"/>
    <col min="13825" max="13825" width="2.875" style="272" customWidth="1"/>
    <col min="13826" max="13826" width="4" style="272" customWidth="1"/>
    <col min="13827" max="14080" width="3.625" style="272"/>
    <col min="14081" max="14081" width="2.875" style="272" customWidth="1"/>
    <col min="14082" max="14082" width="4" style="272" customWidth="1"/>
    <col min="14083" max="14336" width="3.625" style="272"/>
    <col min="14337" max="14337" width="2.875" style="272" customWidth="1"/>
    <col min="14338" max="14338" width="4" style="272" customWidth="1"/>
    <col min="14339" max="14592" width="3.625" style="272"/>
    <col min="14593" max="14593" width="2.875" style="272" customWidth="1"/>
    <col min="14594" max="14594" width="4" style="272" customWidth="1"/>
    <col min="14595" max="14848" width="3.625" style="272"/>
    <col min="14849" max="14849" width="2.875" style="272" customWidth="1"/>
    <col min="14850" max="14850" width="4" style="272" customWidth="1"/>
    <col min="14851" max="15104" width="3.625" style="272"/>
    <col min="15105" max="15105" width="2.875" style="272" customWidth="1"/>
    <col min="15106" max="15106" width="4" style="272" customWidth="1"/>
    <col min="15107" max="15360" width="3.625" style="272"/>
    <col min="15361" max="15361" width="2.875" style="272" customWidth="1"/>
    <col min="15362" max="15362" width="4" style="272" customWidth="1"/>
    <col min="15363" max="15616" width="3.625" style="272"/>
    <col min="15617" max="15617" width="2.875" style="272" customWidth="1"/>
    <col min="15618" max="15618" width="4" style="272" customWidth="1"/>
    <col min="15619" max="15872" width="3.625" style="272"/>
    <col min="15873" max="15873" width="2.875" style="272" customWidth="1"/>
    <col min="15874" max="15874" width="4" style="272" customWidth="1"/>
    <col min="15875" max="16128" width="3.625" style="272"/>
    <col min="16129" max="16129" width="2.875" style="272" customWidth="1"/>
    <col min="16130" max="16130" width="4" style="272" customWidth="1"/>
    <col min="16131" max="16384" width="3.625" style="272"/>
  </cols>
  <sheetData>
    <row r="1" spans="1:4" ht="16.5" customHeight="1" x14ac:dyDescent="0.15">
      <c r="A1" s="272" t="s">
        <v>56</v>
      </c>
    </row>
    <row r="3" spans="1:4" ht="16.5" customHeight="1" x14ac:dyDescent="0.15">
      <c r="B3" s="272" t="s">
        <v>57</v>
      </c>
    </row>
    <row r="4" spans="1:4" ht="16.5" customHeight="1" x14ac:dyDescent="0.15">
      <c r="B4" s="272" t="s">
        <v>877</v>
      </c>
    </row>
    <row r="5" spans="1:4" ht="16.5" customHeight="1" x14ac:dyDescent="0.15">
      <c r="B5" s="279"/>
    </row>
    <row r="7" spans="1:4" ht="16.5" customHeight="1" x14ac:dyDescent="0.15">
      <c r="A7" s="273" t="s">
        <v>116</v>
      </c>
      <c r="B7" s="272" t="s">
        <v>117</v>
      </c>
    </row>
    <row r="8" spans="1:4" ht="16.5" customHeight="1" x14ac:dyDescent="0.15">
      <c r="A8" s="274"/>
      <c r="B8" s="275" t="s">
        <v>59</v>
      </c>
      <c r="C8" s="272" t="s">
        <v>118</v>
      </c>
    </row>
    <row r="9" spans="1:4" ht="16.5" customHeight="1" x14ac:dyDescent="0.15">
      <c r="A9" s="274"/>
      <c r="C9" s="277" t="s">
        <v>6</v>
      </c>
      <c r="D9" s="272" t="s">
        <v>119</v>
      </c>
    </row>
    <row r="10" spans="1:4" ht="16.5" customHeight="1" x14ac:dyDescent="0.15">
      <c r="A10" s="274"/>
      <c r="C10" s="277" t="s">
        <v>252</v>
      </c>
      <c r="D10" s="272" t="s">
        <v>120</v>
      </c>
    </row>
    <row r="11" spans="1:4" ht="16.5" customHeight="1" x14ac:dyDescent="0.15">
      <c r="A11" s="274"/>
      <c r="C11" s="277"/>
      <c r="D11" s="272" t="s">
        <v>121</v>
      </c>
    </row>
    <row r="12" spans="1:4" ht="16.5" customHeight="1" x14ac:dyDescent="0.15">
      <c r="A12" s="274"/>
      <c r="C12" s="277" t="s">
        <v>253</v>
      </c>
      <c r="D12" s="272" t="s">
        <v>123</v>
      </c>
    </row>
    <row r="13" spans="1:4" ht="16.5" customHeight="1" x14ac:dyDescent="0.15">
      <c r="A13" s="274"/>
      <c r="B13" s="275" t="s">
        <v>60</v>
      </c>
      <c r="C13" s="276" t="s">
        <v>124</v>
      </c>
    </row>
    <row r="14" spans="1:4" ht="16.5" customHeight="1" x14ac:dyDescent="0.15">
      <c r="A14" s="274"/>
      <c r="C14" s="277" t="s">
        <v>6</v>
      </c>
      <c r="D14" s="272" t="s">
        <v>309</v>
      </c>
    </row>
    <row r="15" spans="1:4" ht="16.5" customHeight="1" x14ac:dyDescent="0.15">
      <c r="A15" s="274"/>
      <c r="B15" s="275" t="s">
        <v>62</v>
      </c>
      <c r="C15" s="276" t="s">
        <v>760</v>
      </c>
    </row>
    <row r="16" spans="1:4" ht="16.5" customHeight="1" x14ac:dyDescent="0.15">
      <c r="A16" s="274"/>
      <c r="C16" s="276" t="s">
        <v>761</v>
      </c>
    </row>
    <row r="17" spans="1:3" ht="16.5" customHeight="1" x14ac:dyDescent="0.15">
      <c r="A17" s="274"/>
      <c r="C17" s="277"/>
    </row>
    <row r="18" spans="1:3" ht="16.5" customHeight="1" x14ac:dyDescent="0.15">
      <c r="A18" s="274"/>
      <c r="B18" s="275"/>
    </row>
    <row r="19" spans="1:3" ht="16.5" customHeight="1" x14ac:dyDescent="0.15">
      <c r="A19" s="273" t="s">
        <v>126</v>
      </c>
      <c r="B19" s="272" t="s">
        <v>202</v>
      </c>
    </row>
    <row r="20" spans="1:3" ht="16.5" customHeight="1" x14ac:dyDescent="0.15">
      <c r="A20" s="274"/>
      <c r="B20" s="274" t="s">
        <v>59</v>
      </c>
      <c r="C20" s="272" t="s">
        <v>751</v>
      </c>
    </row>
    <row r="21" spans="1:3" ht="16.5" customHeight="1" x14ac:dyDescent="0.15">
      <c r="A21" s="274"/>
      <c r="B21" s="274"/>
      <c r="C21" s="272" t="s">
        <v>203</v>
      </c>
    </row>
    <row r="22" spans="1:3" ht="16.5" customHeight="1" x14ac:dyDescent="0.15">
      <c r="A22" s="274"/>
      <c r="B22" s="274"/>
      <c r="C22" s="272" t="s">
        <v>306</v>
      </c>
    </row>
    <row r="23" spans="1:3" ht="16.5" customHeight="1" x14ac:dyDescent="0.15">
      <c r="A23" s="274"/>
      <c r="B23" s="280"/>
    </row>
    <row r="24" spans="1:3" ht="16.5" customHeight="1" x14ac:dyDescent="0.15">
      <c r="A24" s="273" t="s">
        <v>127</v>
      </c>
      <c r="B24" s="272" t="s">
        <v>128</v>
      </c>
    </row>
    <row r="25" spans="1:3" ht="16.5" customHeight="1" x14ac:dyDescent="0.15">
      <c r="A25" s="274"/>
      <c r="B25" s="280"/>
      <c r="C25" s="279" t="s">
        <v>267</v>
      </c>
    </row>
    <row r="26" spans="1:3" ht="16.5" customHeight="1" x14ac:dyDescent="0.15">
      <c r="A26" s="274"/>
      <c r="B26" s="280"/>
    </row>
    <row r="27" spans="1:3" ht="16.5" customHeight="1" x14ac:dyDescent="0.15">
      <c r="A27" s="273" t="s">
        <v>129</v>
      </c>
      <c r="B27" s="272" t="s">
        <v>9</v>
      </c>
    </row>
    <row r="28" spans="1:3" ht="16.5" customHeight="1" x14ac:dyDescent="0.15">
      <c r="A28" s="274"/>
      <c r="B28" s="280" t="s">
        <v>59</v>
      </c>
      <c r="C28" s="272" t="s">
        <v>130</v>
      </c>
    </row>
    <row r="29" spans="1:3" ht="16.5" customHeight="1" x14ac:dyDescent="0.15">
      <c r="A29" s="274"/>
      <c r="B29" s="280" t="s">
        <v>108</v>
      </c>
      <c r="C29" s="272" t="s">
        <v>204</v>
      </c>
    </row>
    <row r="30" spans="1:3" ht="16.5" customHeight="1" x14ac:dyDescent="0.15">
      <c r="A30" s="274"/>
      <c r="C30" s="272" t="s">
        <v>131</v>
      </c>
    </row>
    <row r="31" spans="1:3" ht="16.5" customHeight="1" x14ac:dyDescent="0.15">
      <c r="A31" s="274"/>
      <c r="B31" s="280" t="s">
        <v>109</v>
      </c>
      <c r="C31" s="279" t="s">
        <v>268</v>
      </c>
    </row>
    <row r="32" spans="1:3" ht="16.5" customHeight="1" x14ac:dyDescent="0.15">
      <c r="A32" s="274"/>
      <c r="B32" s="280"/>
    </row>
    <row r="33" spans="1:7" ht="16.5" customHeight="1" x14ac:dyDescent="0.15">
      <c r="A33" s="273" t="s">
        <v>110</v>
      </c>
      <c r="B33" s="272" t="s">
        <v>70</v>
      </c>
    </row>
    <row r="34" spans="1:7" ht="16.5" customHeight="1" x14ac:dyDescent="0.15">
      <c r="A34" s="274"/>
      <c r="B34" s="280" t="s">
        <v>59</v>
      </c>
      <c r="C34" s="272" t="s">
        <v>71</v>
      </c>
    </row>
    <row r="35" spans="1:7" ht="16.5" customHeight="1" x14ac:dyDescent="0.15">
      <c r="A35" s="274"/>
      <c r="B35" s="280" t="s">
        <v>108</v>
      </c>
      <c r="C35" s="272" t="s">
        <v>752</v>
      </c>
    </row>
    <row r="36" spans="1:7" ht="16.5" customHeight="1" x14ac:dyDescent="0.15">
      <c r="A36" s="274"/>
      <c r="B36" s="280"/>
      <c r="C36" s="272" t="s">
        <v>753</v>
      </c>
    </row>
    <row r="37" spans="1:7" ht="16.5" customHeight="1" x14ac:dyDescent="0.15">
      <c r="A37" s="274"/>
      <c r="B37" s="280"/>
    </row>
    <row r="38" spans="1:7" ht="16.5" customHeight="1" x14ac:dyDescent="0.15">
      <c r="A38" s="273" t="s">
        <v>115</v>
      </c>
      <c r="B38" s="275" t="s">
        <v>72</v>
      </c>
    </row>
    <row r="39" spans="1:7" ht="16.5" customHeight="1" x14ac:dyDescent="0.15">
      <c r="A39" s="274"/>
      <c r="B39" s="280" t="s">
        <v>59</v>
      </c>
      <c r="C39" s="272" t="s">
        <v>132</v>
      </c>
    </row>
    <row r="40" spans="1:7" ht="16.5" customHeight="1" x14ac:dyDescent="0.15">
      <c r="A40" s="274"/>
      <c r="C40" s="272" t="s">
        <v>133</v>
      </c>
    </row>
    <row r="41" spans="1:7" ht="16.5" customHeight="1" x14ac:dyDescent="0.15">
      <c r="A41" s="274"/>
      <c r="B41" s="280"/>
    </row>
    <row r="42" spans="1:7" ht="16.5" customHeight="1" x14ac:dyDescent="0.15">
      <c r="A42" s="281">
        <v>7</v>
      </c>
      <c r="B42" s="275" t="s">
        <v>73</v>
      </c>
    </row>
    <row r="43" spans="1:7" ht="16.5" customHeight="1" x14ac:dyDescent="0.15">
      <c r="B43" s="280" t="s">
        <v>59</v>
      </c>
      <c r="C43" s="279"/>
      <c r="D43" s="279"/>
      <c r="E43" s="279"/>
      <c r="F43" s="279"/>
      <c r="G43" s="279"/>
    </row>
    <row r="44" spans="1:7" ht="16.5" customHeight="1" x14ac:dyDescent="0.15">
      <c r="B44" s="280"/>
      <c r="C44" s="272" t="s">
        <v>6</v>
      </c>
      <c r="D44" s="272" t="s">
        <v>401</v>
      </c>
    </row>
    <row r="45" spans="1:7" ht="16.5" customHeight="1" x14ac:dyDescent="0.15">
      <c r="B45" s="280"/>
      <c r="C45" s="272" t="s">
        <v>0</v>
      </c>
      <c r="D45" s="272" t="s">
        <v>134</v>
      </c>
    </row>
    <row r="46" spans="1:7" ht="16.5" customHeight="1" x14ac:dyDescent="0.15">
      <c r="B46" s="280"/>
      <c r="C46" s="272" t="s">
        <v>1</v>
      </c>
      <c r="D46" s="272" t="s">
        <v>135</v>
      </c>
    </row>
    <row r="47" spans="1:7" ht="16.5" customHeight="1" x14ac:dyDescent="0.15">
      <c r="B47" s="280"/>
      <c r="C47" s="272" t="s">
        <v>122</v>
      </c>
      <c r="D47" s="272" t="s">
        <v>136</v>
      </c>
    </row>
    <row r="48" spans="1:7" ht="16.5" customHeight="1" x14ac:dyDescent="0.15">
      <c r="B48" s="280"/>
      <c r="C48" s="272" t="s">
        <v>125</v>
      </c>
      <c r="D48" s="272" t="s">
        <v>137</v>
      </c>
    </row>
    <row r="49" spans="1:4" ht="16.5" customHeight="1" x14ac:dyDescent="0.15">
      <c r="B49" s="280" t="s">
        <v>60</v>
      </c>
      <c r="C49" s="272" t="s">
        <v>138</v>
      </c>
    </row>
    <row r="50" spans="1:4" ht="16.5" customHeight="1" x14ac:dyDescent="0.15">
      <c r="B50" s="275"/>
      <c r="C50" s="272" t="s">
        <v>6</v>
      </c>
      <c r="D50" s="275" t="s">
        <v>139</v>
      </c>
    </row>
    <row r="51" spans="1:4" ht="16.5" customHeight="1" x14ac:dyDescent="0.15">
      <c r="B51" s="275"/>
      <c r="C51" s="272" t="s">
        <v>0</v>
      </c>
      <c r="D51" s="275" t="s">
        <v>140</v>
      </c>
    </row>
    <row r="52" spans="1:4" ht="16.5" customHeight="1" x14ac:dyDescent="0.15">
      <c r="B52" s="275"/>
      <c r="C52" s="272" t="s">
        <v>1</v>
      </c>
      <c r="D52" s="275" t="s">
        <v>141</v>
      </c>
    </row>
    <row r="53" spans="1:4" ht="16.5" customHeight="1" x14ac:dyDescent="0.15">
      <c r="B53" s="280" t="s">
        <v>62</v>
      </c>
      <c r="C53" s="272" t="s">
        <v>7</v>
      </c>
    </row>
    <row r="54" spans="1:4" ht="16.5" customHeight="1" x14ac:dyDescent="0.15">
      <c r="B54" s="280" t="s">
        <v>67</v>
      </c>
      <c r="C54" s="272" t="s">
        <v>74</v>
      </c>
    </row>
    <row r="55" spans="1:4" ht="16.5" customHeight="1" x14ac:dyDescent="0.15">
      <c r="B55" s="280" t="s">
        <v>94</v>
      </c>
      <c r="C55" s="272" t="s">
        <v>142</v>
      </c>
    </row>
    <row r="56" spans="1:4" ht="16.5" customHeight="1" x14ac:dyDescent="0.15">
      <c r="B56" s="280" t="s">
        <v>168</v>
      </c>
      <c r="C56" s="272" t="s">
        <v>169</v>
      </c>
    </row>
    <row r="57" spans="1:4" ht="16.5" customHeight="1" x14ac:dyDescent="0.15">
      <c r="A57" s="282" t="s">
        <v>63</v>
      </c>
      <c r="B57" s="283" t="s">
        <v>75</v>
      </c>
    </row>
  </sheetData>
  <phoneticPr fontId="17"/>
  <pageMargins left="0.41" right="0.21" top="0.28999999999999998" bottom="0.28000000000000003" header="0.22" footer="0.16"/>
  <pageSetup paperSize="9" orientation="portrait" r:id="rId1"/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zoomScaleNormal="100" workbookViewId="0">
      <selection activeCell="AC1" sqref="AC1"/>
    </sheetView>
  </sheetViews>
  <sheetFormatPr defaultColWidth="3.625" defaultRowHeight="18.95" customHeight="1" x14ac:dyDescent="0.15"/>
  <cols>
    <col min="1" max="1" width="2.75" style="272" customWidth="1"/>
    <col min="2" max="2" width="5" style="272" customWidth="1"/>
    <col min="3" max="24" width="3.625" style="272"/>
    <col min="25" max="25" width="3.625" style="272" customWidth="1"/>
    <col min="26" max="26" width="3.625" style="272"/>
    <col min="27" max="27" width="4.875" style="272" customWidth="1"/>
    <col min="28" max="256" width="3.625" style="272"/>
    <col min="257" max="257" width="2.75" style="272" customWidth="1"/>
    <col min="258" max="280" width="3.625" style="272"/>
    <col min="281" max="281" width="3.625" style="272" customWidth="1"/>
    <col min="282" max="512" width="3.625" style="272"/>
    <col min="513" max="513" width="2.75" style="272" customWidth="1"/>
    <col min="514" max="536" width="3.625" style="272"/>
    <col min="537" max="537" width="3.625" style="272" customWidth="1"/>
    <col min="538" max="768" width="3.625" style="272"/>
    <col min="769" max="769" width="2.75" style="272" customWidth="1"/>
    <col min="770" max="792" width="3.625" style="272"/>
    <col min="793" max="793" width="3.625" style="272" customWidth="1"/>
    <col min="794" max="1024" width="3.625" style="272"/>
    <col min="1025" max="1025" width="2.75" style="272" customWidth="1"/>
    <col min="1026" max="1048" width="3.625" style="272"/>
    <col min="1049" max="1049" width="3.625" style="272" customWidth="1"/>
    <col min="1050" max="1280" width="3.625" style="272"/>
    <col min="1281" max="1281" width="2.75" style="272" customWidth="1"/>
    <col min="1282" max="1304" width="3.625" style="272"/>
    <col min="1305" max="1305" width="3.625" style="272" customWidth="1"/>
    <col min="1306" max="1536" width="3.625" style="272"/>
    <col min="1537" max="1537" width="2.75" style="272" customWidth="1"/>
    <col min="1538" max="1560" width="3.625" style="272"/>
    <col min="1561" max="1561" width="3.625" style="272" customWidth="1"/>
    <col min="1562" max="1792" width="3.625" style="272"/>
    <col min="1793" max="1793" width="2.75" style="272" customWidth="1"/>
    <col min="1794" max="1816" width="3.625" style="272"/>
    <col min="1817" max="1817" width="3.625" style="272" customWidth="1"/>
    <col min="1818" max="2048" width="3.625" style="272"/>
    <col min="2049" max="2049" width="2.75" style="272" customWidth="1"/>
    <col min="2050" max="2072" width="3.625" style="272"/>
    <col min="2073" max="2073" width="3.625" style="272" customWidth="1"/>
    <col min="2074" max="2304" width="3.625" style="272"/>
    <col min="2305" max="2305" width="2.75" style="272" customWidth="1"/>
    <col min="2306" max="2328" width="3.625" style="272"/>
    <col min="2329" max="2329" width="3.625" style="272" customWidth="1"/>
    <col min="2330" max="2560" width="3.625" style="272"/>
    <col min="2561" max="2561" width="2.75" style="272" customWidth="1"/>
    <col min="2562" max="2584" width="3.625" style="272"/>
    <col min="2585" max="2585" width="3.625" style="272" customWidth="1"/>
    <col min="2586" max="2816" width="3.625" style="272"/>
    <col min="2817" max="2817" width="2.75" style="272" customWidth="1"/>
    <col min="2818" max="2840" width="3.625" style="272"/>
    <col min="2841" max="2841" width="3.625" style="272" customWidth="1"/>
    <col min="2842" max="3072" width="3.625" style="272"/>
    <col min="3073" max="3073" width="2.75" style="272" customWidth="1"/>
    <col min="3074" max="3096" width="3.625" style="272"/>
    <col min="3097" max="3097" width="3.625" style="272" customWidth="1"/>
    <col min="3098" max="3328" width="3.625" style="272"/>
    <col min="3329" max="3329" width="2.75" style="272" customWidth="1"/>
    <col min="3330" max="3352" width="3.625" style="272"/>
    <col min="3353" max="3353" width="3.625" style="272" customWidth="1"/>
    <col min="3354" max="3584" width="3.625" style="272"/>
    <col min="3585" max="3585" width="2.75" style="272" customWidth="1"/>
    <col min="3586" max="3608" width="3.625" style="272"/>
    <col min="3609" max="3609" width="3.625" style="272" customWidth="1"/>
    <col min="3610" max="3840" width="3.625" style="272"/>
    <col min="3841" max="3841" width="2.75" style="272" customWidth="1"/>
    <col min="3842" max="3864" width="3.625" style="272"/>
    <col min="3865" max="3865" width="3.625" style="272" customWidth="1"/>
    <col min="3866" max="4096" width="3.625" style="272"/>
    <col min="4097" max="4097" width="2.75" style="272" customWidth="1"/>
    <col min="4098" max="4120" width="3.625" style="272"/>
    <col min="4121" max="4121" width="3.625" style="272" customWidth="1"/>
    <col min="4122" max="4352" width="3.625" style="272"/>
    <col min="4353" max="4353" width="2.75" style="272" customWidth="1"/>
    <col min="4354" max="4376" width="3.625" style="272"/>
    <col min="4377" max="4377" width="3.625" style="272" customWidth="1"/>
    <col min="4378" max="4608" width="3.625" style="272"/>
    <col min="4609" max="4609" width="2.75" style="272" customWidth="1"/>
    <col min="4610" max="4632" width="3.625" style="272"/>
    <col min="4633" max="4633" width="3.625" style="272" customWidth="1"/>
    <col min="4634" max="4864" width="3.625" style="272"/>
    <col min="4865" max="4865" width="2.75" style="272" customWidth="1"/>
    <col min="4866" max="4888" width="3.625" style="272"/>
    <col min="4889" max="4889" width="3.625" style="272" customWidth="1"/>
    <col min="4890" max="5120" width="3.625" style="272"/>
    <col min="5121" max="5121" width="2.75" style="272" customWidth="1"/>
    <col min="5122" max="5144" width="3.625" style="272"/>
    <col min="5145" max="5145" width="3.625" style="272" customWidth="1"/>
    <col min="5146" max="5376" width="3.625" style="272"/>
    <col min="5377" max="5377" width="2.75" style="272" customWidth="1"/>
    <col min="5378" max="5400" width="3.625" style="272"/>
    <col min="5401" max="5401" width="3.625" style="272" customWidth="1"/>
    <col min="5402" max="5632" width="3.625" style="272"/>
    <col min="5633" max="5633" width="2.75" style="272" customWidth="1"/>
    <col min="5634" max="5656" width="3.625" style="272"/>
    <col min="5657" max="5657" width="3.625" style="272" customWidth="1"/>
    <col min="5658" max="5888" width="3.625" style="272"/>
    <col min="5889" max="5889" width="2.75" style="272" customWidth="1"/>
    <col min="5890" max="5912" width="3.625" style="272"/>
    <col min="5913" max="5913" width="3.625" style="272" customWidth="1"/>
    <col min="5914" max="6144" width="3.625" style="272"/>
    <col min="6145" max="6145" width="2.75" style="272" customWidth="1"/>
    <col min="6146" max="6168" width="3.625" style="272"/>
    <col min="6169" max="6169" width="3.625" style="272" customWidth="1"/>
    <col min="6170" max="6400" width="3.625" style="272"/>
    <col min="6401" max="6401" width="2.75" style="272" customWidth="1"/>
    <col min="6402" max="6424" width="3.625" style="272"/>
    <col min="6425" max="6425" width="3.625" style="272" customWidth="1"/>
    <col min="6426" max="6656" width="3.625" style="272"/>
    <col min="6657" max="6657" width="2.75" style="272" customWidth="1"/>
    <col min="6658" max="6680" width="3.625" style="272"/>
    <col min="6681" max="6681" width="3.625" style="272" customWidth="1"/>
    <col min="6682" max="6912" width="3.625" style="272"/>
    <col min="6913" max="6913" width="2.75" style="272" customWidth="1"/>
    <col min="6914" max="6936" width="3.625" style="272"/>
    <col min="6937" max="6937" width="3.625" style="272" customWidth="1"/>
    <col min="6938" max="7168" width="3.625" style="272"/>
    <col min="7169" max="7169" width="2.75" style="272" customWidth="1"/>
    <col min="7170" max="7192" width="3.625" style="272"/>
    <col min="7193" max="7193" width="3.625" style="272" customWidth="1"/>
    <col min="7194" max="7424" width="3.625" style="272"/>
    <col min="7425" max="7425" width="2.75" style="272" customWidth="1"/>
    <col min="7426" max="7448" width="3.625" style="272"/>
    <col min="7449" max="7449" width="3.625" style="272" customWidth="1"/>
    <col min="7450" max="7680" width="3.625" style="272"/>
    <col min="7681" max="7681" width="2.75" style="272" customWidth="1"/>
    <col min="7682" max="7704" width="3.625" style="272"/>
    <col min="7705" max="7705" width="3.625" style="272" customWidth="1"/>
    <col min="7706" max="7936" width="3.625" style="272"/>
    <col min="7937" max="7937" width="2.75" style="272" customWidth="1"/>
    <col min="7938" max="7960" width="3.625" style="272"/>
    <col min="7961" max="7961" width="3.625" style="272" customWidth="1"/>
    <col min="7962" max="8192" width="3.625" style="272"/>
    <col min="8193" max="8193" width="2.75" style="272" customWidth="1"/>
    <col min="8194" max="8216" width="3.625" style="272"/>
    <col min="8217" max="8217" width="3.625" style="272" customWidth="1"/>
    <col min="8218" max="8448" width="3.625" style="272"/>
    <col min="8449" max="8449" width="2.75" style="272" customWidth="1"/>
    <col min="8450" max="8472" width="3.625" style="272"/>
    <col min="8473" max="8473" width="3.625" style="272" customWidth="1"/>
    <col min="8474" max="8704" width="3.625" style="272"/>
    <col min="8705" max="8705" width="2.75" style="272" customWidth="1"/>
    <col min="8706" max="8728" width="3.625" style="272"/>
    <col min="8729" max="8729" width="3.625" style="272" customWidth="1"/>
    <col min="8730" max="8960" width="3.625" style="272"/>
    <col min="8961" max="8961" width="2.75" style="272" customWidth="1"/>
    <col min="8962" max="8984" width="3.625" style="272"/>
    <col min="8985" max="8985" width="3.625" style="272" customWidth="1"/>
    <col min="8986" max="9216" width="3.625" style="272"/>
    <col min="9217" max="9217" width="2.75" style="272" customWidth="1"/>
    <col min="9218" max="9240" width="3.625" style="272"/>
    <col min="9241" max="9241" width="3.625" style="272" customWidth="1"/>
    <col min="9242" max="9472" width="3.625" style="272"/>
    <col min="9473" max="9473" width="2.75" style="272" customWidth="1"/>
    <col min="9474" max="9496" width="3.625" style="272"/>
    <col min="9497" max="9497" width="3.625" style="272" customWidth="1"/>
    <col min="9498" max="9728" width="3.625" style="272"/>
    <col min="9729" max="9729" width="2.75" style="272" customWidth="1"/>
    <col min="9730" max="9752" width="3.625" style="272"/>
    <col min="9753" max="9753" width="3.625" style="272" customWidth="1"/>
    <col min="9754" max="9984" width="3.625" style="272"/>
    <col min="9985" max="9985" width="2.75" style="272" customWidth="1"/>
    <col min="9986" max="10008" width="3.625" style="272"/>
    <col min="10009" max="10009" width="3.625" style="272" customWidth="1"/>
    <col min="10010" max="10240" width="3.625" style="272"/>
    <col min="10241" max="10241" width="2.75" style="272" customWidth="1"/>
    <col min="10242" max="10264" width="3.625" style="272"/>
    <col min="10265" max="10265" width="3.625" style="272" customWidth="1"/>
    <col min="10266" max="10496" width="3.625" style="272"/>
    <col min="10497" max="10497" width="2.75" style="272" customWidth="1"/>
    <col min="10498" max="10520" width="3.625" style="272"/>
    <col min="10521" max="10521" width="3.625" style="272" customWidth="1"/>
    <col min="10522" max="10752" width="3.625" style="272"/>
    <col min="10753" max="10753" width="2.75" style="272" customWidth="1"/>
    <col min="10754" max="10776" width="3.625" style="272"/>
    <col min="10777" max="10777" width="3.625" style="272" customWidth="1"/>
    <col min="10778" max="11008" width="3.625" style="272"/>
    <col min="11009" max="11009" width="2.75" style="272" customWidth="1"/>
    <col min="11010" max="11032" width="3.625" style="272"/>
    <col min="11033" max="11033" width="3.625" style="272" customWidth="1"/>
    <col min="11034" max="11264" width="3.625" style="272"/>
    <col min="11265" max="11265" width="2.75" style="272" customWidth="1"/>
    <col min="11266" max="11288" width="3.625" style="272"/>
    <col min="11289" max="11289" width="3.625" style="272" customWidth="1"/>
    <col min="11290" max="11520" width="3.625" style="272"/>
    <col min="11521" max="11521" width="2.75" style="272" customWidth="1"/>
    <col min="11522" max="11544" width="3.625" style="272"/>
    <col min="11545" max="11545" width="3.625" style="272" customWidth="1"/>
    <col min="11546" max="11776" width="3.625" style="272"/>
    <col min="11777" max="11777" width="2.75" style="272" customWidth="1"/>
    <col min="11778" max="11800" width="3.625" style="272"/>
    <col min="11801" max="11801" width="3.625" style="272" customWidth="1"/>
    <col min="11802" max="12032" width="3.625" style="272"/>
    <col min="12033" max="12033" width="2.75" style="272" customWidth="1"/>
    <col min="12034" max="12056" width="3.625" style="272"/>
    <col min="12057" max="12057" width="3.625" style="272" customWidth="1"/>
    <col min="12058" max="12288" width="3.625" style="272"/>
    <col min="12289" max="12289" width="2.75" style="272" customWidth="1"/>
    <col min="12290" max="12312" width="3.625" style="272"/>
    <col min="12313" max="12313" width="3.625" style="272" customWidth="1"/>
    <col min="12314" max="12544" width="3.625" style="272"/>
    <col min="12545" max="12545" width="2.75" style="272" customWidth="1"/>
    <col min="12546" max="12568" width="3.625" style="272"/>
    <col min="12569" max="12569" width="3.625" style="272" customWidth="1"/>
    <col min="12570" max="12800" width="3.625" style="272"/>
    <col min="12801" max="12801" width="2.75" style="272" customWidth="1"/>
    <col min="12802" max="12824" width="3.625" style="272"/>
    <col min="12825" max="12825" width="3.625" style="272" customWidth="1"/>
    <col min="12826" max="13056" width="3.625" style="272"/>
    <col min="13057" max="13057" width="2.75" style="272" customWidth="1"/>
    <col min="13058" max="13080" width="3.625" style="272"/>
    <col min="13081" max="13081" width="3.625" style="272" customWidth="1"/>
    <col min="13082" max="13312" width="3.625" style="272"/>
    <col min="13313" max="13313" width="2.75" style="272" customWidth="1"/>
    <col min="13314" max="13336" width="3.625" style="272"/>
    <col min="13337" max="13337" width="3.625" style="272" customWidth="1"/>
    <col min="13338" max="13568" width="3.625" style="272"/>
    <col min="13569" max="13569" width="2.75" style="272" customWidth="1"/>
    <col min="13570" max="13592" width="3.625" style="272"/>
    <col min="13593" max="13593" width="3.625" style="272" customWidth="1"/>
    <col min="13594" max="13824" width="3.625" style="272"/>
    <col min="13825" max="13825" width="2.75" style="272" customWidth="1"/>
    <col min="13826" max="13848" width="3.625" style="272"/>
    <col min="13849" max="13849" width="3.625" style="272" customWidth="1"/>
    <col min="13850" max="14080" width="3.625" style="272"/>
    <col min="14081" max="14081" width="2.75" style="272" customWidth="1"/>
    <col min="14082" max="14104" width="3.625" style="272"/>
    <col min="14105" max="14105" width="3.625" style="272" customWidth="1"/>
    <col min="14106" max="14336" width="3.625" style="272"/>
    <col min="14337" max="14337" width="2.75" style="272" customWidth="1"/>
    <col min="14338" max="14360" width="3.625" style="272"/>
    <col min="14361" max="14361" width="3.625" style="272" customWidth="1"/>
    <col min="14362" max="14592" width="3.625" style="272"/>
    <col min="14593" max="14593" width="2.75" style="272" customWidth="1"/>
    <col min="14594" max="14616" width="3.625" style="272"/>
    <col min="14617" max="14617" width="3.625" style="272" customWidth="1"/>
    <col min="14618" max="14848" width="3.625" style="272"/>
    <col min="14849" max="14849" width="2.75" style="272" customWidth="1"/>
    <col min="14850" max="14872" width="3.625" style="272"/>
    <col min="14873" max="14873" width="3.625" style="272" customWidth="1"/>
    <col min="14874" max="15104" width="3.625" style="272"/>
    <col min="15105" max="15105" width="2.75" style="272" customWidth="1"/>
    <col min="15106" max="15128" width="3.625" style="272"/>
    <col min="15129" max="15129" width="3.625" style="272" customWidth="1"/>
    <col min="15130" max="15360" width="3.625" style="272"/>
    <col min="15361" max="15361" width="2.75" style="272" customWidth="1"/>
    <col min="15362" max="15384" width="3.625" style="272"/>
    <col min="15385" max="15385" width="3.625" style="272" customWidth="1"/>
    <col min="15386" max="15616" width="3.625" style="272"/>
    <col min="15617" max="15617" width="2.75" style="272" customWidth="1"/>
    <col min="15618" max="15640" width="3.625" style="272"/>
    <col min="15641" max="15641" width="3.625" style="272" customWidth="1"/>
    <col min="15642" max="15872" width="3.625" style="272"/>
    <col min="15873" max="15873" width="2.75" style="272" customWidth="1"/>
    <col min="15874" max="15896" width="3.625" style="272"/>
    <col min="15897" max="15897" width="3.625" style="272" customWidth="1"/>
    <col min="15898" max="16128" width="3.625" style="272"/>
    <col min="16129" max="16129" width="2.75" style="272" customWidth="1"/>
    <col min="16130" max="16152" width="3.625" style="272"/>
    <col min="16153" max="16153" width="3.625" style="272" customWidth="1"/>
    <col min="16154" max="16384" width="3.625" style="272"/>
  </cols>
  <sheetData>
    <row r="1" spans="1:3" ht="18.95" customHeight="1" x14ac:dyDescent="0.15">
      <c r="A1" s="272" t="s">
        <v>746</v>
      </c>
    </row>
    <row r="3" spans="1:3" ht="18.95" customHeight="1" x14ac:dyDescent="0.15">
      <c r="A3" s="272" t="s">
        <v>890</v>
      </c>
    </row>
    <row r="4" spans="1:3" ht="18.95" customHeight="1" x14ac:dyDescent="0.15">
      <c r="A4" s="272" t="s">
        <v>749</v>
      </c>
    </row>
    <row r="6" spans="1:3" ht="18.95" customHeight="1" x14ac:dyDescent="0.15">
      <c r="A6" s="272" t="s">
        <v>76</v>
      </c>
    </row>
    <row r="7" spans="1:3" ht="18.95" customHeight="1" x14ac:dyDescent="0.15">
      <c r="A7" s="273" t="s">
        <v>58</v>
      </c>
      <c r="B7" s="272" t="s">
        <v>750</v>
      </c>
    </row>
    <row r="8" spans="1:3" ht="18.95" customHeight="1" x14ac:dyDescent="0.15">
      <c r="A8" s="274"/>
      <c r="C8" s="272" t="s">
        <v>170</v>
      </c>
    </row>
    <row r="9" spans="1:3" ht="18.95" customHeight="1" x14ac:dyDescent="0.15">
      <c r="A9" s="274"/>
      <c r="B9" s="275" t="s">
        <v>177</v>
      </c>
      <c r="C9" s="272" t="s">
        <v>272</v>
      </c>
    </row>
    <row r="10" spans="1:3" ht="18.95" customHeight="1" x14ac:dyDescent="0.15">
      <c r="A10" s="274"/>
      <c r="B10" s="275" t="s">
        <v>178</v>
      </c>
      <c r="C10" s="272" t="s">
        <v>180</v>
      </c>
    </row>
    <row r="11" spans="1:3" ht="18.95" customHeight="1" x14ac:dyDescent="0.15">
      <c r="A11" s="274"/>
      <c r="B11" s="275" t="s">
        <v>179</v>
      </c>
      <c r="C11" s="272" t="s">
        <v>171</v>
      </c>
    </row>
    <row r="12" spans="1:3" ht="18.95" customHeight="1" x14ac:dyDescent="0.15">
      <c r="A12" s="274"/>
      <c r="B12" s="275" t="s">
        <v>181</v>
      </c>
      <c r="C12" s="272" t="s">
        <v>172</v>
      </c>
    </row>
    <row r="13" spans="1:3" ht="18.95" customHeight="1" x14ac:dyDescent="0.15">
      <c r="A13" s="274"/>
      <c r="B13" s="275"/>
      <c r="C13" s="272" t="s">
        <v>273</v>
      </c>
    </row>
    <row r="14" spans="1:3" ht="18.95" customHeight="1" x14ac:dyDescent="0.15">
      <c r="A14" s="274"/>
      <c r="B14" s="275" t="s">
        <v>182</v>
      </c>
      <c r="C14" s="272" t="s">
        <v>173</v>
      </c>
    </row>
    <row r="15" spans="1:3" ht="18.95" customHeight="1" x14ac:dyDescent="0.15">
      <c r="A15" s="274"/>
      <c r="B15" s="275" t="s">
        <v>183</v>
      </c>
      <c r="C15" s="272" t="s">
        <v>174</v>
      </c>
    </row>
    <row r="16" spans="1:3" ht="18.95" customHeight="1" x14ac:dyDescent="0.15">
      <c r="A16" s="274"/>
      <c r="B16" s="275" t="s">
        <v>184</v>
      </c>
      <c r="C16" s="272" t="s">
        <v>748</v>
      </c>
    </row>
    <row r="17" spans="1:8" ht="18.95" customHeight="1" x14ac:dyDescent="0.15">
      <c r="A17" s="274"/>
      <c r="B17" s="275"/>
      <c r="C17" s="272" t="s">
        <v>747</v>
      </c>
    </row>
    <row r="18" spans="1:8" ht="18.95" customHeight="1" x14ac:dyDescent="0.15">
      <c r="A18" s="274"/>
      <c r="B18" s="275" t="s">
        <v>185</v>
      </c>
      <c r="C18" s="272" t="s">
        <v>175</v>
      </c>
    </row>
    <row r="19" spans="1:8" ht="18.95" customHeight="1" x14ac:dyDescent="0.15">
      <c r="A19" s="274"/>
      <c r="B19" s="275"/>
      <c r="C19" s="272" t="s">
        <v>176</v>
      </c>
    </row>
    <row r="21" spans="1:8" ht="18.95" customHeight="1" x14ac:dyDescent="0.15">
      <c r="A21" s="273" t="s">
        <v>61</v>
      </c>
      <c r="B21" s="272" t="s">
        <v>77</v>
      </c>
      <c r="C21" s="276"/>
      <c r="H21" s="272" t="s">
        <v>78</v>
      </c>
    </row>
    <row r="22" spans="1:8" ht="18.95" customHeight="1" x14ac:dyDescent="0.15">
      <c r="B22" s="275" t="s">
        <v>891</v>
      </c>
      <c r="C22" s="276"/>
    </row>
    <row r="23" spans="1:8" ht="18.95" customHeight="1" x14ac:dyDescent="0.15">
      <c r="B23" s="275" t="s">
        <v>892</v>
      </c>
    </row>
    <row r="24" spans="1:8" ht="18.95" customHeight="1" x14ac:dyDescent="0.15">
      <c r="B24" s="276" t="s">
        <v>764</v>
      </c>
    </row>
    <row r="25" spans="1:8" ht="18.95" customHeight="1" x14ac:dyDescent="0.15">
      <c r="B25" s="275"/>
      <c r="C25" s="275" t="s">
        <v>79</v>
      </c>
    </row>
    <row r="27" spans="1:8" ht="18.95" customHeight="1" x14ac:dyDescent="0.15">
      <c r="A27" s="273" t="s">
        <v>64</v>
      </c>
      <c r="B27" s="272" t="s">
        <v>80</v>
      </c>
      <c r="F27" s="272" t="s">
        <v>81</v>
      </c>
    </row>
    <row r="28" spans="1:8" ht="18.95" customHeight="1" x14ac:dyDescent="0.15">
      <c r="B28" s="275" t="s">
        <v>59</v>
      </c>
      <c r="C28" s="272" t="s">
        <v>2</v>
      </c>
    </row>
    <row r="29" spans="1:8" ht="18.95" customHeight="1" x14ac:dyDescent="0.15">
      <c r="C29" s="277" t="s">
        <v>6</v>
      </c>
      <c r="D29" s="272" t="s">
        <v>3</v>
      </c>
    </row>
    <row r="30" spans="1:8" ht="18.95" customHeight="1" x14ac:dyDescent="0.15">
      <c r="C30" s="277" t="s">
        <v>0</v>
      </c>
      <c r="D30" s="272" t="s">
        <v>4</v>
      </c>
    </row>
    <row r="31" spans="1:8" ht="18.95" customHeight="1" x14ac:dyDescent="0.15">
      <c r="B31" s="275" t="s">
        <v>60</v>
      </c>
      <c r="C31" s="272" t="s">
        <v>82</v>
      </c>
    </row>
    <row r="32" spans="1:8" ht="18.95" customHeight="1" x14ac:dyDescent="0.15">
      <c r="C32" s="277" t="s">
        <v>6</v>
      </c>
      <c r="D32" s="272" t="s">
        <v>5</v>
      </c>
    </row>
    <row r="34" spans="1:6" ht="18.95" customHeight="1" x14ac:dyDescent="0.15">
      <c r="A34" s="273" t="s">
        <v>66</v>
      </c>
      <c r="B34" s="272" t="s">
        <v>83</v>
      </c>
      <c r="F34" s="272" t="s">
        <v>84</v>
      </c>
    </row>
    <row r="35" spans="1:6" ht="18.95" customHeight="1" x14ac:dyDescent="0.15">
      <c r="C35" s="278" t="s">
        <v>85</v>
      </c>
    </row>
  </sheetData>
  <phoneticPr fontId="17"/>
  <pageMargins left="0.39" right="0.19" top="0.75" bottom="0.75" header="0.3" footer="0.3"/>
  <pageSetup paperSize="9" orientation="portrait" horizontalDpi="4294967293" r:id="rId1"/>
  <ignoredErrors>
    <ignoredError sqref="A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7"/>
  <sheetViews>
    <sheetView zoomScaleNormal="100" workbookViewId="0">
      <selection activeCell="AA1" sqref="AA1"/>
    </sheetView>
  </sheetViews>
  <sheetFormatPr defaultColWidth="3.625" defaultRowHeight="17.25" customHeight="1" x14ac:dyDescent="0.15"/>
  <cols>
    <col min="1" max="1" width="2.75" style="272" customWidth="1"/>
    <col min="2" max="2" width="4.875" style="272" customWidth="1"/>
    <col min="3" max="256" width="3.625" style="272"/>
    <col min="257" max="257" width="2.75" style="272" customWidth="1"/>
    <col min="258" max="258" width="4.125" style="272" customWidth="1"/>
    <col min="259" max="512" width="3.625" style="272"/>
    <col min="513" max="513" width="2.75" style="272" customWidth="1"/>
    <col min="514" max="514" width="4.125" style="272" customWidth="1"/>
    <col min="515" max="768" width="3.625" style="272"/>
    <col min="769" max="769" width="2.75" style="272" customWidth="1"/>
    <col min="770" max="770" width="4.125" style="272" customWidth="1"/>
    <col min="771" max="1024" width="3.625" style="272"/>
    <col min="1025" max="1025" width="2.75" style="272" customWidth="1"/>
    <col min="1026" max="1026" width="4.125" style="272" customWidth="1"/>
    <col min="1027" max="1280" width="3.625" style="272"/>
    <col min="1281" max="1281" width="2.75" style="272" customWidth="1"/>
    <col min="1282" max="1282" width="4.125" style="272" customWidth="1"/>
    <col min="1283" max="1536" width="3.625" style="272"/>
    <col min="1537" max="1537" width="2.75" style="272" customWidth="1"/>
    <col min="1538" max="1538" width="4.125" style="272" customWidth="1"/>
    <col min="1539" max="1792" width="3.625" style="272"/>
    <col min="1793" max="1793" width="2.75" style="272" customWidth="1"/>
    <col min="1794" max="1794" width="4.125" style="272" customWidth="1"/>
    <col min="1795" max="2048" width="3.625" style="272"/>
    <col min="2049" max="2049" width="2.75" style="272" customWidth="1"/>
    <col min="2050" max="2050" width="4.125" style="272" customWidth="1"/>
    <col min="2051" max="2304" width="3.625" style="272"/>
    <col min="2305" max="2305" width="2.75" style="272" customWidth="1"/>
    <col min="2306" max="2306" width="4.125" style="272" customWidth="1"/>
    <col min="2307" max="2560" width="3.625" style="272"/>
    <col min="2561" max="2561" width="2.75" style="272" customWidth="1"/>
    <col min="2562" max="2562" width="4.125" style="272" customWidth="1"/>
    <col min="2563" max="2816" width="3.625" style="272"/>
    <col min="2817" max="2817" width="2.75" style="272" customWidth="1"/>
    <col min="2818" max="2818" width="4.125" style="272" customWidth="1"/>
    <col min="2819" max="3072" width="3.625" style="272"/>
    <col min="3073" max="3073" width="2.75" style="272" customWidth="1"/>
    <col min="3074" max="3074" width="4.125" style="272" customWidth="1"/>
    <col min="3075" max="3328" width="3.625" style="272"/>
    <col min="3329" max="3329" width="2.75" style="272" customWidth="1"/>
    <col min="3330" max="3330" width="4.125" style="272" customWidth="1"/>
    <col min="3331" max="3584" width="3.625" style="272"/>
    <col min="3585" max="3585" width="2.75" style="272" customWidth="1"/>
    <col min="3586" max="3586" width="4.125" style="272" customWidth="1"/>
    <col min="3587" max="3840" width="3.625" style="272"/>
    <col min="3841" max="3841" width="2.75" style="272" customWidth="1"/>
    <col min="3842" max="3842" width="4.125" style="272" customWidth="1"/>
    <col min="3843" max="4096" width="3.625" style="272"/>
    <col min="4097" max="4097" width="2.75" style="272" customWidth="1"/>
    <col min="4098" max="4098" width="4.125" style="272" customWidth="1"/>
    <col min="4099" max="4352" width="3.625" style="272"/>
    <col min="4353" max="4353" width="2.75" style="272" customWidth="1"/>
    <col min="4354" max="4354" width="4.125" style="272" customWidth="1"/>
    <col min="4355" max="4608" width="3.625" style="272"/>
    <col min="4609" max="4609" width="2.75" style="272" customWidth="1"/>
    <col min="4610" max="4610" width="4.125" style="272" customWidth="1"/>
    <col min="4611" max="4864" width="3.625" style="272"/>
    <col min="4865" max="4865" width="2.75" style="272" customWidth="1"/>
    <col min="4866" max="4866" width="4.125" style="272" customWidth="1"/>
    <col min="4867" max="5120" width="3.625" style="272"/>
    <col min="5121" max="5121" width="2.75" style="272" customWidth="1"/>
    <col min="5122" max="5122" width="4.125" style="272" customWidth="1"/>
    <col min="5123" max="5376" width="3.625" style="272"/>
    <col min="5377" max="5377" width="2.75" style="272" customWidth="1"/>
    <col min="5378" max="5378" width="4.125" style="272" customWidth="1"/>
    <col min="5379" max="5632" width="3.625" style="272"/>
    <col min="5633" max="5633" width="2.75" style="272" customWidth="1"/>
    <col min="5634" max="5634" width="4.125" style="272" customWidth="1"/>
    <col min="5635" max="5888" width="3.625" style="272"/>
    <col min="5889" max="5889" width="2.75" style="272" customWidth="1"/>
    <col min="5890" max="5890" width="4.125" style="272" customWidth="1"/>
    <col min="5891" max="6144" width="3.625" style="272"/>
    <col min="6145" max="6145" width="2.75" style="272" customWidth="1"/>
    <col min="6146" max="6146" width="4.125" style="272" customWidth="1"/>
    <col min="6147" max="6400" width="3.625" style="272"/>
    <col min="6401" max="6401" width="2.75" style="272" customWidth="1"/>
    <col min="6402" max="6402" width="4.125" style="272" customWidth="1"/>
    <col min="6403" max="6656" width="3.625" style="272"/>
    <col min="6657" max="6657" width="2.75" style="272" customWidth="1"/>
    <col min="6658" max="6658" width="4.125" style="272" customWidth="1"/>
    <col min="6659" max="6912" width="3.625" style="272"/>
    <col min="6913" max="6913" width="2.75" style="272" customWidth="1"/>
    <col min="6914" max="6914" width="4.125" style="272" customWidth="1"/>
    <col min="6915" max="7168" width="3.625" style="272"/>
    <col min="7169" max="7169" width="2.75" style="272" customWidth="1"/>
    <col min="7170" max="7170" width="4.125" style="272" customWidth="1"/>
    <col min="7171" max="7424" width="3.625" style="272"/>
    <col min="7425" max="7425" width="2.75" style="272" customWidth="1"/>
    <col min="7426" max="7426" width="4.125" style="272" customWidth="1"/>
    <col min="7427" max="7680" width="3.625" style="272"/>
    <col min="7681" max="7681" width="2.75" style="272" customWidth="1"/>
    <col min="7682" max="7682" width="4.125" style="272" customWidth="1"/>
    <col min="7683" max="7936" width="3.625" style="272"/>
    <col min="7937" max="7937" width="2.75" style="272" customWidth="1"/>
    <col min="7938" max="7938" width="4.125" style="272" customWidth="1"/>
    <col min="7939" max="8192" width="3.625" style="272"/>
    <col min="8193" max="8193" width="2.75" style="272" customWidth="1"/>
    <col min="8194" max="8194" width="4.125" style="272" customWidth="1"/>
    <col min="8195" max="8448" width="3.625" style="272"/>
    <col min="8449" max="8449" width="2.75" style="272" customWidth="1"/>
    <col min="8450" max="8450" width="4.125" style="272" customWidth="1"/>
    <col min="8451" max="8704" width="3.625" style="272"/>
    <col min="8705" max="8705" width="2.75" style="272" customWidth="1"/>
    <col min="8706" max="8706" width="4.125" style="272" customWidth="1"/>
    <col min="8707" max="8960" width="3.625" style="272"/>
    <col min="8961" max="8961" width="2.75" style="272" customWidth="1"/>
    <col min="8962" max="8962" width="4.125" style="272" customWidth="1"/>
    <col min="8963" max="9216" width="3.625" style="272"/>
    <col min="9217" max="9217" width="2.75" style="272" customWidth="1"/>
    <col min="9218" max="9218" width="4.125" style="272" customWidth="1"/>
    <col min="9219" max="9472" width="3.625" style="272"/>
    <col min="9473" max="9473" width="2.75" style="272" customWidth="1"/>
    <col min="9474" max="9474" width="4.125" style="272" customWidth="1"/>
    <col min="9475" max="9728" width="3.625" style="272"/>
    <col min="9729" max="9729" width="2.75" style="272" customWidth="1"/>
    <col min="9730" max="9730" width="4.125" style="272" customWidth="1"/>
    <col min="9731" max="9984" width="3.625" style="272"/>
    <col min="9985" max="9985" width="2.75" style="272" customWidth="1"/>
    <col min="9986" max="9986" width="4.125" style="272" customWidth="1"/>
    <col min="9987" max="10240" width="3.625" style="272"/>
    <col min="10241" max="10241" width="2.75" style="272" customWidth="1"/>
    <col min="10242" max="10242" width="4.125" style="272" customWidth="1"/>
    <col min="10243" max="10496" width="3.625" style="272"/>
    <col min="10497" max="10497" width="2.75" style="272" customWidth="1"/>
    <col min="10498" max="10498" width="4.125" style="272" customWidth="1"/>
    <col min="10499" max="10752" width="3.625" style="272"/>
    <col min="10753" max="10753" width="2.75" style="272" customWidth="1"/>
    <col min="10754" max="10754" width="4.125" style="272" customWidth="1"/>
    <col min="10755" max="11008" width="3.625" style="272"/>
    <col min="11009" max="11009" width="2.75" style="272" customWidth="1"/>
    <col min="11010" max="11010" width="4.125" style="272" customWidth="1"/>
    <col min="11011" max="11264" width="3.625" style="272"/>
    <col min="11265" max="11265" width="2.75" style="272" customWidth="1"/>
    <col min="11266" max="11266" width="4.125" style="272" customWidth="1"/>
    <col min="11267" max="11520" width="3.625" style="272"/>
    <col min="11521" max="11521" width="2.75" style="272" customWidth="1"/>
    <col min="11522" max="11522" width="4.125" style="272" customWidth="1"/>
    <col min="11523" max="11776" width="3.625" style="272"/>
    <col min="11777" max="11777" width="2.75" style="272" customWidth="1"/>
    <col min="11778" max="11778" width="4.125" style="272" customWidth="1"/>
    <col min="11779" max="12032" width="3.625" style="272"/>
    <col min="12033" max="12033" width="2.75" style="272" customWidth="1"/>
    <col min="12034" max="12034" width="4.125" style="272" customWidth="1"/>
    <col min="12035" max="12288" width="3.625" style="272"/>
    <col min="12289" max="12289" width="2.75" style="272" customWidth="1"/>
    <col min="12290" max="12290" width="4.125" style="272" customWidth="1"/>
    <col min="12291" max="12544" width="3.625" style="272"/>
    <col min="12545" max="12545" width="2.75" style="272" customWidth="1"/>
    <col min="12546" max="12546" width="4.125" style="272" customWidth="1"/>
    <col min="12547" max="12800" width="3.625" style="272"/>
    <col min="12801" max="12801" width="2.75" style="272" customWidth="1"/>
    <col min="12802" max="12802" width="4.125" style="272" customWidth="1"/>
    <col min="12803" max="13056" width="3.625" style="272"/>
    <col min="13057" max="13057" width="2.75" style="272" customWidth="1"/>
    <col min="13058" max="13058" width="4.125" style="272" customWidth="1"/>
    <col min="13059" max="13312" width="3.625" style="272"/>
    <col min="13313" max="13313" width="2.75" style="272" customWidth="1"/>
    <col min="13314" max="13314" width="4.125" style="272" customWidth="1"/>
    <col min="13315" max="13568" width="3.625" style="272"/>
    <col min="13569" max="13569" width="2.75" style="272" customWidth="1"/>
    <col min="13570" max="13570" width="4.125" style="272" customWidth="1"/>
    <col min="13571" max="13824" width="3.625" style="272"/>
    <col min="13825" max="13825" width="2.75" style="272" customWidth="1"/>
    <col min="13826" max="13826" width="4.125" style="272" customWidth="1"/>
    <col min="13827" max="14080" width="3.625" style="272"/>
    <col min="14081" max="14081" width="2.75" style="272" customWidth="1"/>
    <col min="14082" max="14082" width="4.125" style="272" customWidth="1"/>
    <col min="14083" max="14336" width="3.625" style="272"/>
    <col min="14337" max="14337" width="2.75" style="272" customWidth="1"/>
    <col min="14338" max="14338" width="4.125" style="272" customWidth="1"/>
    <col min="14339" max="14592" width="3.625" style="272"/>
    <col min="14593" max="14593" width="2.75" style="272" customWidth="1"/>
    <col min="14594" max="14594" width="4.125" style="272" customWidth="1"/>
    <col min="14595" max="14848" width="3.625" style="272"/>
    <col min="14849" max="14849" width="2.75" style="272" customWidth="1"/>
    <col min="14850" max="14850" width="4.125" style="272" customWidth="1"/>
    <col min="14851" max="15104" width="3.625" style="272"/>
    <col min="15105" max="15105" width="2.75" style="272" customWidth="1"/>
    <col min="15106" max="15106" width="4.125" style="272" customWidth="1"/>
    <col min="15107" max="15360" width="3.625" style="272"/>
    <col min="15361" max="15361" width="2.75" style="272" customWidth="1"/>
    <col min="15362" max="15362" width="4.125" style="272" customWidth="1"/>
    <col min="15363" max="15616" width="3.625" style="272"/>
    <col min="15617" max="15617" width="2.75" style="272" customWidth="1"/>
    <col min="15618" max="15618" width="4.125" style="272" customWidth="1"/>
    <col min="15619" max="15872" width="3.625" style="272"/>
    <col min="15873" max="15873" width="2.75" style="272" customWidth="1"/>
    <col min="15874" max="15874" width="4.125" style="272" customWidth="1"/>
    <col min="15875" max="16128" width="3.625" style="272"/>
    <col min="16129" max="16129" width="2.75" style="272" customWidth="1"/>
    <col min="16130" max="16130" width="4.125" style="272" customWidth="1"/>
    <col min="16131" max="16384" width="3.625" style="272"/>
  </cols>
  <sheetData>
    <row r="1" spans="1:3" ht="17.25" customHeight="1" x14ac:dyDescent="0.15">
      <c r="B1" s="284" t="s">
        <v>86</v>
      </c>
    </row>
    <row r="2" spans="1:3" ht="17.25" customHeight="1" x14ac:dyDescent="0.15">
      <c r="B2" s="272" t="s">
        <v>754</v>
      </c>
    </row>
    <row r="4" spans="1:3" ht="17.25" customHeight="1" x14ac:dyDescent="0.15">
      <c r="A4" s="273" t="s">
        <v>58</v>
      </c>
      <c r="B4" s="272" t="s">
        <v>87</v>
      </c>
    </row>
    <row r="5" spans="1:3" ht="17.25" customHeight="1" x14ac:dyDescent="0.15">
      <c r="A5" s="274"/>
      <c r="B5" s="275" t="s">
        <v>59</v>
      </c>
      <c r="C5" s="272" t="s">
        <v>88</v>
      </c>
    </row>
    <row r="6" spans="1:3" ht="17.25" customHeight="1" x14ac:dyDescent="0.15">
      <c r="A6" s="274"/>
      <c r="C6" s="272" t="s">
        <v>199</v>
      </c>
    </row>
    <row r="7" spans="1:3" ht="17.25" customHeight="1" x14ac:dyDescent="0.15">
      <c r="A7" s="274"/>
      <c r="C7" s="272" t="s">
        <v>200</v>
      </c>
    </row>
    <row r="8" spans="1:3" ht="17.25" customHeight="1" x14ac:dyDescent="0.15">
      <c r="A8" s="274"/>
      <c r="C8" s="272" t="s">
        <v>89</v>
      </c>
    </row>
    <row r="9" spans="1:3" ht="17.25" customHeight="1" x14ac:dyDescent="0.15">
      <c r="A9" s="274"/>
      <c r="C9" s="272" t="s">
        <v>90</v>
      </c>
    </row>
    <row r="10" spans="1:3" ht="17.25" customHeight="1" x14ac:dyDescent="0.15">
      <c r="A10" s="274"/>
      <c r="B10" s="275" t="s">
        <v>60</v>
      </c>
      <c r="C10" s="272" t="s">
        <v>756</v>
      </c>
    </row>
    <row r="11" spans="1:3" ht="17.25" customHeight="1" x14ac:dyDescent="0.15">
      <c r="A11" s="274"/>
      <c r="C11" s="272" t="s">
        <v>757</v>
      </c>
    </row>
    <row r="12" spans="1:3" ht="17.25" customHeight="1" x14ac:dyDescent="0.15">
      <c r="A12" s="274"/>
      <c r="C12" s="272" t="s">
        <v>758</v>
      </c>
    </row>
    <row r="13" spans="1:3" ht="17.25" customHeight="1" x14ac:dyDescent="0.15">
      <c r="C13" s="272" t="s">
        <v>759</v>
      </c>
    </row>
    <row r="15" spans="1:3" ht="17.25" customHeight="1" x14ac:dyDescent="0.15">
      <c r="A15" s="273" t="s">
        <v>61</v>
      </c>
      <c r="B15" s="272" t="s">
        <v>893</v>
      </c>
    </row>
    <row r="16" spans="1:3" ht="17.25" customHeight="1" x14ac:dyDescent="0.15">
      <c r="B16" s="272" t="s">
        <v>91</v>
      </c>
    </row>
    <row r="18" spans="1:27" ht="17.25" customHeight="1" x14ac:dyDescent="0.15">
      <c r="A18" s="285" t="s">
        <v>64</v>
      </c>
      <c r="B18" s="286" t="s">
        <v>201</v>
      </c>
      <c r="C18" s="286"/>
      <c r="D18" s="286"/>
      <c r="E18" s="279"/>
      <c r="F18" s="279"/>
      <c r="G18" s="279"/>
      <c r="H18" s="279"/>
    </row>
    <row r="19" spans="1:27" ht="17.25" customHeight="1" x14ac:dyDescent="0.15">
      <c r="A19" s="286"/>
      <c r="B19" s="287" t="s">
        <v>59</v>
      </c>
      <c r="C19" s="286" t="s">
        <v>299</v>
      </c>
      <c r="D19" s="286"/>
      <c r="AA19" s="279"/>
    </row>
    <row r="20" spans="1:27" ht="17.25" customHeight="1" x14ac:dyDescent="0.15">
      <c r="A20" s="286"/>
      <c r="B20" s="287" t="s">
        <v>108</v>
      </c>
      <c r="C20" s="286" t="s">
        <v>300</v>
      </c>
      <c r="D20" s="286"/>
    </row>
    <row r="21" spans="1:27" ht="17.25" customHeight="1" x14ac:dyDescent="0.15">
      <c r="A21" s="286"/>
      <c r="B21" s="287" t="s">
        <v>109</v>
      </c>
      <c r="C21" s="286" t="s">
        <v>301</v>
      </c>
      <c r="D21" s="286"/>
    </row>
    <row r="22" spans="1:27" ht="17.25" customHeight="1" x14ac:dyDescent="0.15">
      <c r="B22" s="275"/>
    </row>
    <row r="23" spans="1:27" ht="17.25" customHeight="1" x14ac:dyDescent="0.15">
      <c r="A23" s="285" t="s">
        <v>65</v>
      </c>
      <c r="B23" s="286" t="s">
        <v>92</v>
      </c>
    </row>
    <row r="24" spans="1:27" ht="17.25" customHeight="1" x14ac:dyDescent="0.15">
      <c r="B24" s="287" t="s">
        <v>59</v>
      </c>
      <c r="C24" s="286" t="s">
        <v>1062</v>
      </c>
    </row>
    <row r="26" spans="1:27" ht="17.25" customHeight="1" x14ac:dyDescent="0.15">
      <c r="A26" s="285" t="s">
        <v>110</v>
      </c>
      <c r="B26" s="286" t="s">
        <v>93</v>
      </c>
      <c r="C26" s="286"/>
    </row>
    <row r="27" spans="1:27" ht="17.25" customHeight="1" x14ac:dyDescent="0.15">
      <c r="A27" s="286"/>
      <c r="B27" s="288" t="s">
        <v>59</v>
      </c>
      <c r="C27" s="286" t="s">
        <v>302</v>
      </c>
    </row>
    <row r="28" spans="1:27" ht="17.25" customHeight="1" x14ac:dyDescent="0.15">
      <c r="A28" s="286"/>
      <c r="B28" s="288" t="s">
        <v>108</v>
      </c>
      <c r="C28" s="286" t="s">
        <v>303</v>
      </c>
    </row>
    <row r="29" spans="1:27" ht="17.25" customHeight="1" x14ac:dyDescent="0.15">
      <c r="A29" s="286"/>
      <c r="B29" s="288" t="s">
        <v>109</v>
      </c>
      <c r="C29" s="286" t="s">
        <v>308</v>
      </c>
    </row>
    <row r="30" spans="1:27" ht="17.25" customHeight="1" x14ac:dyDescent="0.15">
      <c r="A30" s="286"/>
      <c r="B30" s="288" t="s">
        <v>111</v>
      </c>
      <c r="C30" s="286" t="s">
        <v>894</v>
      </c>
    </row>
    <row r="31" spans="1:27" ht="17.25" customHeight="1" x14ac:dyDescent="0.15">
      <c r="A31" s="286"/>
      <c r="B31" s="288" t="s">
        <v>112</v>
      </c>
      <c r="C31" s="286" t="s">
        <v>895</v>
      </c>
    </row>
    <row r="32" spans="1:27" ht="17.25" customHeight="1" x14ac:dyDescent="0.15">
      <c r="A32" s="286"/>
      <c r="B32" s="288" t="s">
        <v>113</v>
      </c>
      <c r="C32" s="286" t="s">
        <v>1128</v>
      </c>
    </row>
    <row r="33" spans="1:4" ht="17.25" customHeight="1" x14ac:dyDescent="0.15">
      <c r="A33" s="286"/>
      <c r="B33" s="288"/>
      <c r="C33" s="286" t="s">
        <v>755</v>
      </c>
    </row>
    <row r="34" spans="1:4" ht="17.25" customHeight="1" x14ac:dyDescent="0.15">
      <c r="A34" s="286"/>
      <c r="B34" s="288" t="s">
        <v>114</v>
      </c>
      <c r="C34" s="286" t="s">
        <v>266</v>
      </c>
    </row>
    <row r="36" spans="1:4" ht="17.25" customHeight="1" x14ac:dyDescent="0.15">
      <c r="A36" s="273" t="s">
        <v>115</v>
      </c>
      <c r="B36" s="272" t="s">
        <v>68</v>
      </c>
    </row>
    <row r="37" spans="1:4" ht="20.25" customHeight="1" x14ac:dyDescent="0.15">
      <c r="B37" s="275" t="s">
        <v>59</v>
      </c>
      <c r="C37" s="272" t="s">
        <v>95</v>
      </c>
    </row>
    <row r="38" spans="1:4" ht="20.25" customHeight="1" x14ac:dyDescent="0.15">
      <c r="B38" s="275" t="s">
        <v>60</v>
      </c>
      <c r="C38" s="272" t="s">
        <v>69</v>
      </c>
    </row>
    <row r="42" spans="1:4" ht="17.25" customHeight="1" x14ac:dyDescent="0.15">
      <c r="D42" s="289"/>
    </row>
    <row r="43" spans="1:4" ht="17.25" customHeight="1" x14ac:dyDescent="0.15">
      <c r="D43" s="289"/>
    </row>
    <row r="44" spans="1:4" ht="17.25" customHeight="1" x14ac:dyDescent="0.15">
      <c r="D44" s="289"/>
    </row>
    <row r="62" spans="3:15" ht="17.25" customHeight="1" x14ac:dyDescent="0.15">
      <c r="C62" s="290"/>
    </row>
    <row r="63" spans="3:15" ht="17.25" customHeight="1" x14ac:dyDescent="0.15">
      <c r="D63" s="291"/>
      <c r="E63" s="291"/>
    </row>
    <row r="64" spans="3:15" ht="17.25" customHeight="1" x14ac:dyDescent="0.15">
      <c r="D64" s="291"/>
      <c r="E64" s="291"/>
      <c r="O64" s="291"/>
    </row>
    <row r="69" spans="2:4" ht="17.25" customHeight="1" x14ac:dyDescent="0.15">
      <c r="B69" s="290"/>
      <c r="C69" s="291"/>
      <c r="D69" s="291"/>
    </row>
    <row r="70" spans="2:4" ht="17.25" customHeight="1" x14ac:dyDescent="0.15">
      <c r="B70" s="290"/>
      <c r="C70" s="291"/>
      <c r="D70" s="291"/>
    </row>
    <row r="71" spans="2:4" ht="17.25" customHeight="1" x14ac:dyDescent="0.15">
      <c r="B71" s="290"/>
      <c r="C71" s="291"/>
      <c r="D71" s="290"/>
    </row>
    <row r="72" spans="2:4" ht="17.25" customHeight="1" x14ac:dyDescent="0.15">
      <c r="B72" s="290"/>
      <c r="C72" s="291"/>
      <c r="D72" s="290"/>
    </row>
    <row r="73" spans="2:4" ht="17.25" customHeight="1" x14ac:dyDescent="0.15">
      <c r="B73" s="290"/>
      <c r="C73" s="291"/>
      <c r="D73" s="290"/>
    </row>
    <row r="74" spans="2:4" ht="17.25" customHeight="1" x14ac:dyDescent="0.15">
      <c r="B74" s="290"/>
      <c r="C74" s="291"/>
      <c r="D74" s="291"/>
    </row>
    <row r="75" spans="2:4" ht="17.25" customHeight="1" x14ac:dyDescent="0.15">
      <c r="B75" s="290"/>
      <c r="C75" s="291"/>
      <c r="D75" s="291"/>
    </row>
    <row r="76" spans="2:4" ht="17.25" customHeight="1" x14ac:dyDescent="0.15">
      <c r="B76" s="290"/>
      <c r="C76" s="291"/>
      <c r="D76" s="291"/>
    </row>
    <row r="77" spans="2:4" ht="17.25" customHeight="1" x14ac:dyDescent="0.15">
      <c r="B77" s="290"/>
      <c r="C77" s="291"/>
      <c r="D77" s="291"/>
    </row>
  </sheetData>
  <phoneticPr fontId="17"/>
  <pageMargins left="0.43" right="0.34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R57"/>
  <sheetViews>
    <sheetView view="pageBreakPreview" zoomScale="85" zoomScaleNormal="70" zoomScaleSheetLayoutView="85" workbookViewId="0">
      <selection activeCell="AJ1" sqref="AJ1"/>
    </sheetView>
  </sheetViews>
  <sheetFormatPr defaultColWidth="6.625" defaultRowHeight="21.95" customHeight="1" x14ac:dyDescent="0.15"/>
  <cols>
    <col min="1" max="1" width="5.25" style="152" customWidth="1"/>
    <col min="2" max="2" width="3.75" style="114" customWidth="1"/>
    <col min="3" max="17" width="5.875" style="110" customWidth="1"/>
    <col min="18" max="19" width="2.625" style="3" customWidth="1"/>
    <col min="20" max="34" width="5.875" style="110" customWidth="1"/>
    <col min="35" max="35" width="5.25" style="152" customWidth="1"/>
    <col min="36" max="16384" width="6.625" style="3"/>
  </cols>
  <sheetData>
    <row r="1" spans="1:70" ht="21.95" customHeight="1" thickBot="1" x14ac:dyDescent="0.2">
      <c r="B1" s="109" t="s">
        <v>788</v>
      </c>
      <c r="I1" s="300" t="s">
        <v>799</v>
      </c>
      <c r="M1" s="299" t="s">
        <v>800</v>
      </c>
    </row>
    <row r="2" spans="1:70" ht="21.95" customHeight="1" thickBot="1" x14ac:dyDescent="0.2">
      <c r="B2" s="111"/>
      <c r="C2" s="535">
        <v>1</v>
      </c>
      <c r="D2" s="536"/>
      <c r="E2" s="129" t="s">
        <v>310</v>
      </c>
      <c r="F2" s="537">
        <v>2</v>
      </c>
      <c r="G2" s="534"/>
      <c r="H2" s="129" t="s">
        <v>310</v>
      </c>
      <c r="I2" s="537">
        <v>3</v>
      </c>
      <c r="J2" s="534"/>
      <c r="K2" s="129" t="s">
        <v>310</v>
      </c>
      <c r="L2" s="537">
        <v>4</v>
      </c>
      <c r="M2" s="534"/>
      <c r="N2" s="129" t="s">
        <v>310</v>
      </c>
      <c r="O2" s="537">
        <v>5</v>
      </c>
      <c r="P2" s="534"/>
      <c r="Q2" s="136" t="s">
        <v>310</v>
      </c>
      <c r="T2" s="533">
        <v>6</v>
      </c>
      <c r="U2" s="534"/>
      <c r="V2" s="129" t="s">
        <v>310</v>
      </c>
      <c r="W2" s="537">
        <v>7</v>
      </c>
      <c r="X2" s="534"/>
      <c r="Y2" s="129" t="s">
        <v>310</v>
      </c>
      <c r="Z2" s="537">
        <v>8</v>
      </c>
      <c r="AA2" s="534"/>
      <c r="AB2" s="129" t="s">
        <v>310</v>
      </c>
      <c r="AC2" s="537">
        <v>9</v>
      </c>
      <c r="AD2" s="534"/>
      <c r="AE2" s="129" t="s">
        <v>310</v>
      </c>
      <c r="AF2" s="538">
        <v>10</v>
      </c>
      <c r="AG2" s="538"/>
      <c r="AH2" s="133" t="s">
        <v>310</v>
      </c>
    </row>
    <row r="3" spans="1:70" ht="21.95" customHeight="1" x14ac:dyDescent="0.15">
      <c r="A3" s="154">
        <v>0.375</v>
      </c>
      <c r="B3" s="137">
        <v>1</v>
      </c>
      <c r="C3" s="138" t="s">
        <v>791</v>
      </c>
      <c r="D3" s="139">
        <v>1</v>
      </c>
      <c r="E3" s="130"/>
      <c r="F3" s="138" t="s">
        <v>387</v>
      </c>
      <c r="G3" s="139">
        <v>1</v>
      </c>
      <c r="H3" s="130"/>
      <c r="I3" s="140" t="str">
        <f>F3</f>
        <v>3男</v>
      </c>
      <c r="J3" s="139">
        <f>G3+1</f>
        <v>2</v>
      </c>
      <c r="K3" s="130"/>
      <c r="L3" s="238" t="str">
        <f>I3</f>
        <v>3男</v>
      </c>
      <c r="M3" s="139">
        <f>J3+1</f>
        <v>3</v>
      </c>
      <c r="N3" s="130"/>
      <c r="O3" s="138" t="s">
        <v>386</v>
      </c>
      <c r="P3" s="139">
        <v>1</v>
      </c>
      <c r="Q3" s="141"/>
      <c r="T3" s="145" t="str">
        <f>O3</f>
        <v>2女</v>
      </c>
      <c r="U3" s="139">
        <f>P3+1</f>
        <v>2</v>
      </c>
      <c r="V3" s="130"/>
      <c r="W3" s="238" t="str">
        <f>T3</f>
        <v>2女</v>
      </c>
      <c r="X3" s="139">
        <f>U3+1</f>
        <v>3</v>
      </c>
      <c r="Y3" s="130"/>
      <c r="Z3" s="238" t="str">
        <f>W3</f>
        <v>2女</v>
      </c>
      <c r="AA3" s="139">
        <f>X3+1</f>
        <v>4</v>
      </c>
      <c r="AB3" s="130"/>
      <c r="AC3" s="138" t="s">
        <v>385</v>
      </c>
      <c r="AD3" s="139">
        <v>1</v>
      </c>
      <c r="AE3" s="130"/>
      <c r="AF3" s="140" t="str">
        <f>AC3</f>
        <v>2男</v>
      </c>
      <c r="AG3" s="240">
        <f>AD3+1</f>
        <v>2</v>
      </c>
      <c r="AH3" s="134"/>
      <c r="AI3" s="154">
        <v>0.375</v>
      </c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</row>
    <row r="4" spans="1:70" ht="21.95" customHeight="1" x14ac:dyDescent="0.15">
      <c r="A4" s="155"/>
      <c r="B4" s="137">
        <v>2</v>
      </c>
      <c r="C4" s="140" t="str">
        <f>AF3</f>
        <v>2男</v>
      </c>
      <c r="D4" s="139">
        <f>AG3+1</f>
        <v>3</v>
      </c>
      <c r="E4" s="130"/>
      <c r="F4" s="140" t="str">
        <f>C4</f>
        <v>2男</v>
      </c>
      <c r="G4" s="139">
        <f>D4+1</f>
        <v>4</v>
      </c>
      <c r="H4" s="130"/>
      <c r="I4" s="140" t="str">
        <f>F4</f>
        <v>2男</v>
      </c>
      <c r="J4" s="139">
        <f>G4+1</f>
        <v>5</v>
      </c>
      <c r="K4" s="130"/>
      <c r="L4" s="138" t="s">
        <v>388</v>
      </c>
      <c r="M4" s="139">
        <v>1</v>
      </c>
      <c r="N4" s="130"/>
      <c r="O4" s="140" t="str">
        <f>L4</f>
        <v>1男</v>
      </c>
      <c r="P4" s="139">
        <f>M4+1</f>
        <v>2</v>
      </c>
      <c r="Q4" s="141"/>
      <c r="T4" s="145" t="str">
        <f>O4</f>
        <v>1男</v>
      </c>
      <c r="U4" s="139">
        <f>P4+1</f>
        <v>3</v>
      </c>
      <c r="V4" s="130"/>
      <c r="W4" s="238" t="str">
        <f t="shared" ref="W4" si="0">T4</f>
        <v>1男</v>
      </c>
      <c r="X4" s="139">
        <f>U4+1</f>
        <v>4</v>
      </c>
      <c r="Y4" s="130"/>
      <c r="Z4" s="138" t="s">
        <v>790</v>
      </c>
      <c r="AA4" s="139">
        <v>1</v>
      </c>
      <c r="AB4" s="130"/>
      <c r="AC4" s="238" t="str">
        <f>Z4</f>
        <v>5女</v>
      </c>
      <c r="AD4" s="139">
        <f>AA4+1</f>
        <v>2</v>
      </c>
      <c r="AE4" s="130"/>
      <c r="AF4" s="140" t="str">
        <f>AC4</f>
        <v>5女</v>
      </c>
      <c r="AG4" s="139">
        <f>AD4+1</f>
        <v>3</v>
      </c>
      <c r="AH4" s="134"/>
      <c r="AI4" s="155"/>
      <c r="AL4" s="113"/>
      <c r="AM4" s="112"/>
      <c r="AN4" s="112"/>
      <c r="AO4" s="113"/>
      <c r="AP4" s="112"/>
      <c r="AQ4" s="113"/>
      <c r="AR4" s="112"/>
      <c r="AS4" s="113"/>
      <c r="AT4" s="112"/>
      <c r="AU4" s="113"/>
      <c r="AV4" s="112"/>
      <c r="AW4" s="113"/>
      <c r="AX4" s="112"/>
      <c r="AY4" s="113"/>
      <c r="AZ4" s="112"/>
      <c r="BA4" s="113"/>
      <c r="BB4" s="112"/>
      <c r="BC4" s="113"/>
      <c r="BD4" s="112"/>
      <c r="BE4" s="113"/>
      <c r="BF4" s="112"/>
      <c r="BG4" s="113"/>
      <c r="BH4" s="112"/>
      <c r="BI4" s="113"/>
      <c r="BJ4" s="112"/>
      <c r="BK4" s="113"/>
      <c r="BL4" s="112"/>
      <c r="BM4" s="113"/>
      <c r="BN4" s="112"/>
      <c r="BO4" s="113"/>
      <c r="BP4" s="112"/>
      <c r="BQ4" s="113"/>
      <c r="BR4" s="112"/>
    </row>
    <row r="5" spans="1:70" ht="21.95" customHeight="1" x14ac:dyDescent="0.15">
      <c r="A5" s="155"/>
      <c r="B5" s="137">
        <v>3</v>
      </c>
      <c r="C5" s="140" t="str">
        <f t="shared" ref="C5:C9" si="1">AF4</f>
        <v>5女</v>
      </c>
      <c r="D5" s="139">
        <f t="shared" ref="D5:D9" si="2">AG4+1</f>
        <v>4</v>
      </c>
      <c r="E5" s="130"/>
      <c r="F5" s="138" t="s">
        <v>792</v>
      </c>
      <c r="G5" s="139">
        <v>1</v>
      </c>
      <c r="H5" s="130"/>
      <c r="I5" s="140" t="str">
        <f t="shared" ref="I5:I8" si="3">F5</f>
        <v>4女</v>
      </c>
      <c r="J5" s="139">
        <f t="shared" ref="J5:J8" si="4">G5+1</f>
        <v>2</v>
      </c>
      <c r="K5" s="130"/>
      <c r="L5" s="238" t="str">
        <f t="shared" ref="L5:L7" si="5">I5</f>
        <v>4女</v>
      </c>
      <c r="M5" s="139">
        <f t="shared" ref="M5:M7" si="6">J5+1</f>
        <v>3</v>
      </c>
      <c r="N5" s="130"/>
      <c r="O5" s="140" t="str">
        <f t="shared" ref="O5:O8" si="7">L5</f>
        <v>4女</v>
      </c>
      <c r="P5" s="139">
        <f t="shared" ref="P5:P8" si="8">M5+1</f>
        <v>4</v>
      </c>
      <c r="Q5" s="141"/>
      <c r="T5" s="145" t="str">
        <f t="shared" ref="T5:T8" si="9">O5</f>
        <v>4女</v>
      </c>
      <c r="U5" s="139">
        <f t="shared" ref="U5:U6" si="10">P5+1</f>
        <v>5</v>
      </c>
      <c r="V5" s="130"/>
      <c r="W5" s="238" t="str">
        <f t="shared" ref="W5:W7" si="11">T5</f>
        <v>4女</v>
      </c>
      <c r="X5" s="139">
        <f t="shared" ref="X5:X7" si="12">U5+1</f>
        <v>6</v>
      </c>
      <c r="Y5" s="130"/>
      <c r="Z5" s="238" t="str">
        <f t="shared" ref="Z5" si="13">W5</f>
        <v>4女</v>
      </c>
      <c r="AA5" s="139">
        <f t="shared" ref="AA5" si="14">X5+1</f>
        <v>7</v>
      </c>
      <c r="AB5" s="130"/>
      <c r="AC5" s="238" t="str">
        <f t="shared" ref="AC5:AC8" si="15">Z5</f>
        <v>4女</v>
      </c>
      <c r="AD5" s="139">
        <f t="shared" ref="AD5:AD8" si="16">AA5+1</f>
        <v>8</v>
      </c>
      <c r="AE5" s="130"/>
      <c r="AF5" s="140" t="str">
        <f t="shared" ref="AF5:AF8" si="17">AC5</f>
        <v>4女</v>
      </c>
      <c r="AG5" s="139">
        <f t="shared" ref="AG5:AG8" si="18">AD5+1</f>
        <v>9</v>
      </c>
      <c r="AH5" s="134"/>
      <c r="AI5" s="155"/>
      <c r="AL5" s="113"/>
      <c r="BH5" s="112"/>
      <c r="BI5" s="113"/>
      <c r="BJ5" s="112"/>
      <c r="BK5" s="113"/>
      <c r="BL5" s="112"/>
      <c r="BM5" s="113"/>
      <c r="BN5" s="112"/>
      <c r="BO5" s="113"/>
      <c r="BP5" s="112"/>
      <c r="BQ5" s="113"/>
      <c r="BR5" s="112"/>
    </row>
    <row r="6" spans="1:70" ht="21.95" customHeight="1" thickBot="1" x14ac:dyDescent="0.2">
      <c r="A6" s="156"/>
      <c r="B6" s="137">
        <v>4</v>
      </c>
      <c r="C6" s="140" t="str">
        <f t="shared" ref="C6" si="19">AF5</f>
        <v>4女</v>
      </c>
      <c r="D6" s="139">
        <f t="shared" ref="D6" si="20">AG5+1</f>
        <v>10</v>
      </c>
      <c r="E6" s="130"/>
      <c r="F6" s="140" t="str">
        <f t="shared" ref="F6:F8" si="21">C6</f>
        <v>4女</v>
      </c>
      <c r="G6" s="139">
        <f t="shared" ref="G6:G8" si="22">D6+1</f>
        <v>11</v>
      </c>
      <c r="H6" s="130"/>
      <c r="I6" s="140" t="str">
        <f t="shared" si="3"/>
        <v>4女</v>
      </c>
      <c r="J6" s="139">
        <f t="shared" si="4"/>
        <v>12</v>
      </c>
      <c r="K6" s="130"/>
      <c r="L6" s="238" t="str">
        <f t="shared" si="5"/>
        <v>4女</v>
      </c>
      <c r="M6" s="139">
        <f t="shared" si="6"/>
        <v>13</v>
      </c>
      <c r="N6" s="130"/>
      <c r="O6" s="140" t="str">
        <f t="shared" si="7"/>
        <v>4女</v>
      </c>
      <c r="P6" s="139">
        <f t="shared" si="8"/>
        <v>14</v>
      </c>
      <c r="Q6" s="141"/>
      <c r="T6" s="145" t="str">
        <f t="shared" si="9"/>
        <v>4女</v>
      </c>
      <c r="U6" s="139">
        <f t="shared" si="10"/>
        <v>15</v>
      </c>
      <c r="V6" s="130"/>
      <c r="W6" s="238" t="str">
        <f t="shared" si="11"/>
        <v>4女</v>
      </c>
      <c r="X6" s="139">
        <f t="shared" si="12"/>
        <v>16</v>
      </c>
      <c r="Y6" s="130"/>
      <c r="Z6" s="238" t="str">
        <f t="shared" ref="Z6:Z9" si="23">W6</f>
        <v>4女</v>
      </c>
      <c r="AA6" s="139">
        <f t="shared" ref="AA6:AA9" si="24">X6+1</f>
        <v>17</v>
      </c>
      <c r="AB6" s="130"/>
      <c r="AC6" s="238" t="str">
        <f t="shared" si="15"/>
        <v>4女</v>
      </c>
      <c r="AD6" s="139">
        <f t="shared" si="16"/>
        <v>18</v>
      </c>
      <c r="AE6" s="130"/>
      <c r="AF6" s="140" t="str">
        <f t="shared" si="17"/>
        <v>4女</v>
      </c>
      <c r="AG6" s="139">
        <f t="shared" si="18"/>
        <v>19</v>
      </c>
      <c r="AH6" s="134"/>
      <c r="AI6" s="156"/>
      <c r="AL6" s="113"/>
      <c r="BH6" s="112"/>
      <c r="BI6" s="113"/>
      <c r="BJ6" s="112"/>
      <c r="BK6" s="113"/>
      <c r="BL6" s="112"/>
      <c r="BM6" s="113"/>
      <c r="BN6" s="112"/>
      <c r="BO6" s="113"/>
      <c r="BP6" s="112"/>
      <c r="BQ6" s="113"/>
      <c r="BR6" s="112"/>
    </row>
    <row r="7" spans="1:70" ht="21.95" customHeight="1" x14ac:dyDescent="0.15">
      <c r="A7" s="154">
        <v>0.41666666666666669</v>
      </c>
      <c r="B7" s="137">
        <v>5</v>
      </c>
      <c r="C7" s="140" t="str">
        <f t="shared" si="1"/>
        <v>4女</v>
      </c>
      <c r="D7" s="139">
        <f t="shared" si="2"/>
        <v>20</v>
      </c>
      <c r="E7" s="130"/>
      <c r="F7" s="140" t="str">
        <f t="shared" si="21"/>
        <v>4女</v>
      </c>
      <c r="G7" s="139">
        <f t="shared" si="22"/>
        <v>21</v>
      </c>
      <c r="H7" s="130"/>
      <c r="I7" s="140" t="str">
        <f t="shared" si="3"/>
        <v>4女</v>
      </c>
      <c r="J7" s="139">
        <f t="shared" si="4"/>
        <v>22</v>
      </c>
      <c r="K7" s="130"/>
      <c r="L7" s="238" t="str">
        <f t="shared" si="5"/>
        <v>4女</v>
      </c>
      <c r="M7" s="139">
        <f t="shared" si="6"/>
        <v>23</v>
      </c>
      <c r="N7" s="130"/>
      <c r="O7" s="140" t="str">
        <f t="shared" si="7"/>
        <v>4女</v>
      </c>
      <c r="P7" s="139">
        <f t="shared" si="8"/>
        <v>24</v>
      </c>
      <c r="Q7" s="141"/>
      <c r="T7" s="145" t="str">
        <f t="shared" ref="T7" si="25">O7</f>
        <v>4女</v>
      </c>
      <c r="U7" s="139">
        <f t="shared" ref="U7" si="26">P7+1</f>
        <v>25</v>
      </c>
      <c r="V7" s="130"/>
      <c r="W7" s="238" t="str">
        <f t="shared" si="11"/>
        <v>4女</v>
      </c>
      <c r="X7" s="139">
        <f t="shared" si="12"/>
        <v>26</v>
      </c>
      <c r="Y7" s="130"/>
      <c r="Z7" s="138" t="s">
        <v>395</v>
      </c>
      <c r="AA7" s="139">
        <v>2</v>
      </c>
      <c r="AB7" s="130"/>
      <c r="AC7" s="238" t="str">
        <f t="shared" si="15"/>
        <v>3女</v>
      </c>
      <c r="AD7" s="139">
        <f t="shared" si="16"/>
        <v>3</v>
      </c>
      <c r="AE7" s="130"/>
      <c r="AF7" s="140" t="str">
        <f t="shared" si="17"/>
        <v>3女</v>
      </c>
      <c r="AG7" s="139">
        <f t="shared" si="18"/>
        <v>4</v>
      </c>
      <c r="AH7" s="134"/>
      <c r="AI7" s="154">
        <v>0.41666666666666669</v>
      </c>
      <c r="AL7" s="113"/>
      <c r="BH7" s="112"/>
      <c r="BI7" s="113"/>
      <c r="BJ7" s="112"/>
      <c r="BK7" s="113"/>
      <c r="BL7" s="112"/>
      <c r="BM7" s="113"/>
      <c r="BN7" s="112"/>
      <c r="BO7" s="113"/>
      <c r="BP7" s="112"/>
      <c r="BQ7" s="113"/>
      <c r="BR7" s="112"/>
    </row>
    <row r="8" spans="1:70" ht="21.95" customHeight="1" x14ac:dyDescent="0.15">
      <c r="A8" s="155"/>
      <c r="B8" s="137">
        <v>6</v>
      </c>
      <c r="C8" s="140" t="str">
        <f t="shared" si="1"/>
        <v>3女</v>
      </c>
      <c r="D8" s="139">
        <f t="shared" si="2"/>
        <v>5</v>
      </c>
      <c r="E8" s="130"/>
      <c r="F8" s="140" t="str">
        <f t="shared" si="21"/>
        <v>3女</v>
      </c>
      <c r="G8" s="139">
        <f t="shared" si="22"/>
        <v>6</v>
      </c>
      <c r="H8" s="130"/>
      <c r="I8" s="140" t="str">
        <f t="shared" si="3"/>
        <v>3女</v>
      </c>
      <c r="J8" s="139">
        <f t="shared" si="4"/>
        <v>7</v>
      </c>
      <c r="K8" s="130"/>
      <c r="L8" s="238" t="str">
        <f t="shared" ref="L8" si="27">I8</f>
        <v>3女</v>
      </c>
      <c r="M8" s="139">
        <f t="shared" ref="M8" si="28">J8+1</f>
        <v>8</v>
      </c>
      <c r="N8" s="130"/>
      <c r="O8" s="140" t="str">
        <f t="shared" si="7"/>
        <v>3女</v>
      </c>
      <c r="P8" s="139">
        <f t="shared" si="8"/>
        <v>9</v>
      </c>
      <c r="Q8" s="141"/>
      <c r="T8" s="145" t="str">
        <f t="shared" si="9"/>
        <v>3女</v>
      </c>
      <c r="U8" s="139">
        <f t="shared" ref="U8" si="29">P8+1</f>
        <v>10</v>
      </c>
      <c r="V8" s="130"/>
      <c r="W8" s="238" t="str">
        <f t="shared" ref="W8" si="30">T8</f>
        <v>3女</v>
      </c>
      <c r="X8" s="139">
        <f t="shared" ref="X8" si="31">U8+1</f>
        <v>11</v>
      </c>
      <c r="Y8" s="130"/>
      <c r="Z8" s="238" t="str">
        <f t="shared" si="23"/>
        <v>3女</v>
      </c>
      <c r="AA8" s="139">
        <f t="shared" si="24"/>
        <v>12</v>
      </c>
      <c r="AB8" s="130"/>
      <c r="AC8" s="238" t="str">
        <f t="shared" si="15"/>
        <v>3女</v>
      </c>
      <c r="AD8" s="139">
        <f t="shared" si="16"/>
        <v>13</v>
      </c>
      <c r="AE8" s="130"/>
      <c r="AF8" s="140" t="str">
        <f t="shared" si="17"/>
        <v>3女</v>
      </c>
      <c r="AG8" s="139">
        <f t="shared" si="18"/>
        <v>14</v>
      </c>
      <c r="AH8" s="134"/>
      <c r="AI8" s="155"/>
      <c r="AL8" s="113"/>
      <c r="BH8" s="112"/>
      <c r="BI8" s="113"/>
      <c r="BJ8" s="112"/>
      <c r="BK8" s="113"/>
      <c r="BL8" s="112"/>
      <c r="BM8" s="113"/>
      <c r="BN8" s="112"/>
      <c r="BO8" s="113"/>
      <c r="BP8" s="112"/>
      <c r="BQ8" s="113"/>
      <c r="BR8" s="112"/>
    </row>
    <row r="9" spans="1:70" ht="21.95" customHeight="1" x14ac:dyDescent="0.15">
      <c r="A9" s="155"/>
      <c r="B9" s="137">
        <v>7</v>
      </c>
      <c r="C9" s="140" t="str">
        <f t="shared" si="1"/>
        <v>3女</v>
      </c>
      <c r="D9" s="139">
        <f t="shared" si="2"/>
        <v>15</v>
      </c>
      <c r="E9" s="130"/>
      <c r="F9" s="140" t="str">
        <f t="shared" ref="F9" si="32">C9</f>
        <v>3女</v>
      </c>
      <c r="G9" s="139">
        <f t="shared" ref="G9" si="33">D9+1</f>
        <v>16</v>
      </c>
      <c r="H9" s="130"/>
      <c r="I9" s="140" t="str">
        <f t="shared" ref="I9:I12" si="34">F9</f>
        <v>3女</v>
      </c>
      <c r="J9" s="139">
        <f t="shared" ref="J9:J12" si="35">G9+1</f>
        <v>17</v>
      </c>
      <c r="K9" s="130"/>
      <c r="L9" s="138" t="s">
        <v>387</v>
      </c>
      <c r="M9" s="139">
        <v>4</v>
      </c>
      <c r="N9" s="130"/>
      <c r="O9" s="140" t="str">
        <f t="shared" ref="O9:O13" si="36">L9</f>
        <v>3男</v>
      </c>
      <c r="P9" s="139">
        <f t="shared" ref="P9:P13" si="37">M9+1</f>
        <v>5</v>
      </c>
      <c r="Q9" s="141"/>
      <c r="T9" s="145" t="str">
        <f t="shared" ref="T9:T13" si="38">O9</f>
        <v>3男</v>
      </c>
      <c r="U9" s="139">
        <f t="shared" ref="U9:U13" si="39">P9+1</f>
        <v>6</v>
      </c>
      <c r="V9" s="130"/>
      <c r="W9" s="238" t="str">
        <f t="shared" ref="W9" si="40">T9</f>
        <v>3男</v>
      </c>
      <c r="X9" s="139">
        <f t="shared" ref="X9" si="41">U9+1</f>
        <v>7</v>
      </c>
      <c r="Y9" s="130"/>
      <c r="Z9" s="238" t="str">
        <f t="shared" si="23"/>
        <v>3男</v>
      </c>
      <c r="AA9" s="139">
        <f t="shared" si="24"/>
        <v>8</v>
      </c>
      <c r="AB9" s="130"/>
      <c r="AC9" s="238" t="str">
        <f t="shared" ref="AC9:AC13" si="42">Z9</f>
        <v>3男</v>
      </c>
      <c r="AD9" s="139">
        <f t="shared" ref="AD9:AD13" si="43">AA9+1</f>
        <v>9</v>
      </c>
      <c r="AE9" s="130"/>
      <c r="AF9" s="140" t="str">
        <f t="shared" ref="AF9" si="44">AC9</f>
        <v>3男</v>
      </c>
      <c r="AG9" s="139">
        <f t="shared" ref="AG9" si="45">AD9+1</f>
        <v>10</v>
      </c>
      <c r="AH9" s="134"/>
      <c r="AI9" s="155"/>
      <c r="BH9" s="112"/>
      <c r="BI9" s="113"/>
      <c r="BJ9" s="112"/>
      <c r="BK9" s="113"/>
      <c r="BL9" s="112"/>
      <c r="BM9" s="113"/>
      <c r="BN9" s="112"/>
      <c r="BO9" s="113"/>
      <c r="BP9" s="112"/>
      <c r="BQ9" s="113"/>
      <c r="BR9" s="112"/>
    </row>
    <row r="10" spans="1:70" ht="21.95" customHeight="1" thickBot="1" x14ac:dyDescent="0.2">
      <c r="A10" s="156"/>
      <c r="B10" s="137">
        <v>8</v>
      </c>
      <c r="C10" s="140" t="str">
        <f t="shared" ref="C10:C12" si="46">AF9</f>
        <v>3男</v>
      </c>
      <c r="D10" s="139">
        <f t="shared" ref="D10:D12" si="47">AG9+1</f>
        <v>11</v>
      </c>
      <c r="E10" s="130"/>
      <c r="F10" s="138" t="s">
        <v>386</v>
      </c>
      <c r="G10" s="139">
        <v>5</v>
      </c>
      <c r="H10" s="130"/>
      <c r="I10" s="140" t="str">
        <f t="shared" si="34"/>
        <v>2女</v>
      </c>
      <c r="J10" s="139">
        <f t="shared" si="35"/>
        <v>6</v>
      </c>
      <c r="K10" s="130"/>
      <c r="L10" s="238" t="str">
        <f t="shared" ref="L10:L13" si="48">I10</f>
        <v>2女</v>
      </c>
      <c r="M10" s="139">
        <f t="shared" ref="M10:M13" si="49">J10+1</f>
        <v>7</v>
      </c>
      <c r="N10" s="130"/>
      <c r="O10" s="140" t="str">
        <f t="shared" si="36"/>
        <v>2女</v>
      </c>
      <c r="P10" s="139">
        <f t="shared" si="37"/>
        <v>8</v>
      </c>
      <c r="Q10" s="141"/>
      <c r="T10" s="145" t="str">
        <f t="shared" si="38"/>
        <v>2女</v>
      </c>
      <c r="U10" s="139">
        <f t="shared" si="39"/>
        <v>9</v>
      </c>
      <c r="V10" s="130"/>
      <c r="W10" s="238" t="str">
        <f t="shared" ref="W10:W13" si="50">T10</f>
        <v>2女</v>
      </c>
      <c r="X10" s="139">
        <f t="shared" ref="X10:X13" si="51">U10+1</f>
        <v>10</v>
      </c>
      <c r="Y10" s="130"/>
      <c r="Z10" s="238" t="str">
        <f t="shared" ref="Z10:Z13" si="52">W10</f>
        <v>2女</v>
      </c>
      <c r="AA10" s="139">
        <f t="shared" ref="AA10:AA13" si="53">X10+1</f>
        <v>11</v>
      </c>
      <c r="AB10" s="130"/>
      <c r="AC10" s="238" t="str">
        <f t="shared" si="42"/>
        <v>2女</v>
      </c>
      <c r="AD10" s="139">
        <f t="shared" si="43"/>
        <v>12</v>
      </c>
      <c r="AE10" s="130"/>
      <c r="AF10" s="138" t="s">
        <v>790</v>
      </c>
      <c r="AG10" s="139">
        <v>5</v>
      </c>
      <c r="AH10" s="134"/>
      <c r="AI10" s="156"/>
      <c r="AL10" s="113"/>
      <c r="BH10" s="112"/>
      <c r="BI10" s="113"/>
      <c r="BJ10" s="112"/>
      <c r="BK10" s="113"/>
      <c r="BL10" s="112"/>
      <c r="BM10" s="113"/>
      <c r="BN10" s="112"/>
      <c r="BO10" s="113"/>
      <c r="BP10" s="112"/>
      <c r="BQ10" s="113"/>
      <c r="BR10" s="112"/>
    </row>
    <row r="11" spans="1:70" ht="21.95" customHeight="1" x14ac:dyDescent="0.15">
      <c r="A11" s="154">
        <v>0.45833333333333331</v>
      </c>
      <c r="B11" s="137">
        <v>9</v>
      </c>
      <c r="C11" s="140" t="str">
        <f t="shared" si="46"/>
        <v>5女</v>
      </c>
      <c r="D11" s="139">
        <f t="shared" si="47"/>
        <v>6</v>
      </c>
      <c r="E11" s="130"/>
      <c r="F11" s="140" t="str">
        <f t="shared" ref="F11:F12" si="54">C11</f>
        <v>5女</v>
      </c>
      <c r="G11" s="139">
        <f t="shared" ref="G11:G12" si="55">D11+1</f>
        <v>7</v>
      </c>
      <c r="H11" s="130"/>
      <c r="I11" s="140" t="str">
        <f t="shared" si="34"/>
        <v>5女</v>
      </c>
      <c r="J11" s="139">
        <f t="shared" si="35"/>
        <v>8</v>
      </c>
      <c r="K11" s="130"/>
      <c r="L11" s="238" t="str">
        <f t="shared" si="48"/>
        <v>5女</v>
      </c>
      <c r="M11" s="139">
        <f t="shared" si="49"/>
        <v>9</v>
      </c>
      <c r="N11" s="130"/>
      <c r="O11" s="140" t="str">
        <f t="shared" si="36"/>
        <v>5女</v>
      </c>
      <c r="P11" s="139">
        <f t="shared" si="37"/>
        <v>10</v>
      </c>
      <c r="Q11" s="141"/>
      <c r="T11" s="145" t="str">
        <f t="shared" si="38"/>
        <v>5女</v>
      </c>
      <c r="U11" s="139">
        <f t="shared" si="39"/>
        <v>11</v>
      </c>
      <c r="V11" s="130"/>
      <c r="W11" s="238" t="str">
        <f t="shared" si="50"/>
        <v>5女</v>
      </c>
      <c r="X11" s="139">
        <f t="shared" si="51"/>
        <v>12</v>
      </c>
      <c r="Y11" s="130"/>
      <c r="Z11" s="238" t="str">
        <f t="shared" si="52"/>
        <v>5女</v>
      </c>
      <c r="AA11" s="139">
        <f t="shared" si="53"/>
        <v>13</v>
      </c>
      <c r="AB11" s="130"/>
      <c r="AC11" s="238" t="str">
        <f t="shared" si="42"/>
        <v>5女</v>
      </c>
      <c r="AD11" s="139">
        <f t="shared" si="43"/>
        <v>14</v>
      </c>
      <c r="AE11" s="130"/>
      <c r="AF11" s="140" t="str">
        <f t="shared" ref="AF11:AF13" si="56">AC11</f>
        <v>5女</v>
      </c>
      <c r="AG11" s="139">
        <f t="shared" ref="AG11:AG13" si="57">AD11+1</f>
        <v>15</v>
      </c>
      <c r="AH11" s="134"/>
      <c r="AI11" s="154">
        <v>0.45833333333333331</v>
      </c>
      <c r="AL11" s="113"/>
      <c r="BH11" s="112"/>
      <c r="BI11" s="113"/>
      <c r="BJ11" s="112"/>
      <c r="BK11" s="113"/>
      <c r="BL11" s="112"/>
      <c r="BM11" s="113"/>
      <c r="BN11" s="112"/>
      <c r="BO11" s="113"/>
      <c r="BP11" s="112"/>
      <c r="BQ11" s="113"/>
      <c r="BR11" s="112"/>
    </row>
    <row r="12" spans="1:70" ht="21.95" customHeight="1" x14ac:dyDescent="0.15">
      <c r="A12" s="155"/>
      <c r="B12" s="137">
        <v>10</v>
      </c>
      <c r="C12" s="140" t="str">
        <f t="shared" si="46"/>
        <v>5女</v>
      </c>
      <c r="D12" s="139">
        <f t="shared" si="47"/>
        <v>16</v>
      </c>
      <c r="E12" s="130"/>
      <c r="F12" s="140" t="str">
        <f t="shared" si="54"/>
        <v>5女</v>
      </c>
      <c r="G12" s="139">
        <f t="shared" si="55"/>
        <v>17</v>
      </c>
      <c r="H12" s="130"/>
      <c r="I12" s="140" t="str">
        <f t="shared" si="34"/>
        <v>5女</v>
      </c>
      <c r="J12" s="139">
        <f t="shared" si="35"/>
        <v>18</v>
      </c>
      <c r="K12" s="130"/>
      <c r="L12" s="238" t="str">
        <f t="shared" si="48"/>
        <v>5女</v>
      </c>
      <c r="M12" s="139">
        <f t="shared" si="49"/>
        <v>19</v>
      </c>
      <c r="N12" s="130"/>
      <c r="O12" s="140" t="str">
        <f t="shared" si="36"/>
        <v>5女</v>
      </c>
      <c r="P12" s="139">
        <f t="shared" si="37"/>
        <v>20</v>
      </c>
      <c r="Q12" s="141"/>
      <c r="T12" s="145" t="str">
        <f t="shared" si="38"/>
        <v>5女</v>
      </c>
      <c r="U12" s="139">
        <f t="shared" si="39"/>
        <v>21</v>
      </c>
      <c r="V12" s="130"/>
      <c r="W12" s="238" t="str">
        <f t="shared" si="50"/>
        <v>5女</v>
      </c>
      <c r="X12" s="139">
        <f t="shared" si="51"/>
        <v>22</v>
      </c>
      <c r="Y12" s="130"/>
      <c r="Z12" s="238" t="str">
        <f t="shared" si="52"/>
        <v>5女</v>
      </c>
      <c r="AA12" s="139">
        <f t="shared" si="53"/>
        <v>23</v>
      </c>
      <c r="AB12" s="130"/>
      <c r="AC12" s="238" t="str">
        <f t="shared" si="42"/>
        <v>5女</v>
      </c>
      <c r="AD12" s="139">
        <f t="shared" si="43"/>
        <v>24</v>
      </c>
      <c r="AE12" s="130"/>
      <c r="AF12" s="140" t="str">
        <f t="shared" si="56"/>
        <v>5女</v>
      </c>
      <c r="AG12" s="139">
        <f t="shared" si="57"/>
        <v>25</v>
      </c>
      <c r="AH12" s="134"/>
      <c r="AI12" s="155"/>
      <c r="BH12" s="112"/>
      <c r="BI12" s="113"/>
      <c r="BJ12" s="112"/>
      <c r="BK12" s="113"/>
      <c r="BL12" s="112"/>
      <c r="BM12" s="113"/>
      <c r="BN12" s="112"/>
      <c r="BO12" s="113"/>
      <c r="BP12" s="112"/>
      <c r="BQ12" s="113"/>
      <c r="BR12" s="112"/>
    </row>
    <row r="13" spans="1:70" ht="21.95" customHeight="1" x14ac:dyDescent="0.15">
      <c r="A13" s="155"/>
      <c r="B13" s="137">
        <v>11</v>
      </c>
      <c r="C13" s="140" t="str">
        <f t="shared" ref="C13:C14" si="58">AF12</f>
        <v>5女</v>
      </c>
      <c r="D13" s="139">
        <f t="shared" ref="D13:D14" si="59">AG12+1</f>
        <v>26</v>
      </c>
      <c r="E13" s="130"/>
      <c r="F13" s="140" t="str">
        <f t="shared" ref="F13" si="60">C13</f>
        <v>5女</v>
      </c>
      <c r="G13" s="139">
        <f t="shared" ref="G13" si="61">D13+1</f>
        <v>27</v>
      </c>
      <c r="H13" s="130"/>
      <c r="I13" s="140" t="str">
        <f t="shared" ref="I13" si="62">F13</f>
        <v>5女</v>
      </c>
      <c r="J13" s="139">
        <f t="shared" ref="J13" si="63">G13+1</f>
        <v>28</v>
      </c>
      <c r="K13" s="130"/>
      <c r="L13" s="238" t="str">
        <f t="shared" si="48"/>
        <v>5女</v>
      </c>
      <c r="M13" s="139">
        <f t="shared" si="49"/>
        <v>29</v>
      </c>
      <c r="N13" s="130"/>
      <c r="O13" s="140" t="str">
        <f t="shared" si="36"/>
        <v>5女</v>
      </c>
      <c r="P13" s="139">
        <f t="shared" si="37"/>
        <v>30</v>
      </c>
      <c r="Q13" s="141"/>
      <c r="T13" s="145" t="str">
        <f t="shared" si="38"/>
        <v>5女</v>
      </c>
      <c r="U13" s="139">
        <f t="shared" si="39"/>
        <v>31</v>
      </c>
      <c r="V13" s="130"/>
      <c r="W13" s="238" t="str">
        <f t="shared" si="50"/>
        <v>5女</v>
      </c>
      <c r="X13" s="139">
        <f t="shared" si="51"/>
        <v>32</v>
      </c>
      <c r="Y13" s="130"/>
      <c r="Z13" s="238" t="str">
        <f t="shared" si="52"/>
        <v>5女</v>
      </c>
      <c r="AA13" s="139">
        <f t="shared" si="53"/>
        <v>33</v>
      </c>
      <c r="AB13" s="130"/>
      <c r="AC13" s="238" t="str">
        <f t="shared" si="42"/>
        <v>5女</v>
      </c>
      <c r="AD13" s="139">
        <f t="shared" si="43"/>
        <v>34</v>
      </c>
      <c r="AE13" s="130"/>
      <c r="AF13" s="140" t="str">
        <f t="shared" si="56"/>
        <v>5女</v>
      </c>
      <c r="AG13" s="139">
        <f t="shared" si="57"/>
        <v>35</v>
      </c>
      <c r="AH13" s="134"/>
      <c r="AI13" s="155"/>
      <c r="AL13" s="113"/>
      <c r="BH13" s="112"/>
      <c r="BI13" s="113"/>
      <c r="BJ13" s="112"/>
      <c r="BK13" s="113"/>
      <c r="BL13" s="112"/>
      <c r="BM13" s="113"/>
      <c r="BN13" s="112"/>
      <c r="BO13" s="113"/>
      <c r="BP13" s="112"/>
      <c r="BQ13" s="113"/>
      <c r="BR13" s="112"/>
    </row>
    <row r="14" spans="1:70" ht="21.95" customHeight="1" thickBot="1" x14ac:dyDescent="0.2">
      <c r="A14" s="156"/>
      <c r="B14" s="137">
        <v>12</v>
      </c>
      <c r="C14" s="140" t="str">
        <f t="shared" si="58"/>
        <v>5女</v>
      </c>
      <c r="D14" s="139">
        <f t="shared" si="59"/>
        <v>36</v>
      </c>
      <c r="E14" s="130"/>
      <c r="F14" s="138" t="s">
        <v>794</v>
      </c>
      <c r="G14" s="139">
        <v>1</v>
      </c>
      <c r="H14" s="130"/>
      <c r="I14" s="138" t="s">
        <v>395</v>
      </c>
      <c r="J14" s="242">
        <v>18</v>
      </c>
      <c r="K14" s="130"/>
      <c r="L14" s="238" t="str">
        <f t="shared" ref="L14:L17" si="64">I14</f>
        <v>3女</v>
      </c>
      <c r="M14" s="139">
        <f t="shared" ref="M14:M17" si="65">J14+1</f>
        <v>19</v>
      </c>
      <c r="N14" s="130"/>
      <c r="O14" s="140" t="str">
        <f t="shared" ref="O14" si="66">L14</f>
        <v>3女</v>
      </c>
      <c r="P14" s="139">
        <f t="shared" ref="P14" si="67">M14+1</f>
        <v>20</v>
      </c>
      <c r="Q14" s="141"/>
      <c r="T14" s="145" t="str">
        <f t="shared" ref="T14:T15" si="68">O14</f>
        <v>3女</v>
      </c>
      <c r="U14" s="139">
        <f t="shared" ref="U14:U15" si="69">P14+1</f>
        <v>21</v>
      </c>
      <c r="V14" s="130"/>
      <c r="W14" s="238" t="str">
        <f t="shared" ref="W14:W17" si="70">T14</f>
        <v>3女</v>
      </c>
      <c r="X14" s="139">
        <f t="shared" ref="X14:X17" si="71">U14+1</f>
        <v>22</v>
      </c>
      <c r="Y14" s="130"/>
      <c r="Z14" s="238" t="str">
        <f t="shared" ref="Z14:Z17" si="72">W14</f>
        <v>3女</v>
      </c>
      <c r="AA14" s="139">
        <f t="shared" ref="AA14:AA17" si="73">X14+1</f>
        <v>23</v>
      </c>
      <c r="AB14" s="130"/>
      <c r="AC14" s="238" t="str">
        <f t="shared" ref="AC14" si="74">Z14</f>
        <v>3女</v>
      </c>
      <c r="AD14" s="139">
        <f t="shared" ref="AD14" si="75">AA14+1</f>
        <v>24</v>
      </c>
      <c r="AE14" s="130"/>
      <c r="AF14" s="140" t="str">
        <f t="shared" ref="AF14:AF15" si="76">AC14</f>
        <v>3女</v>
      </c>
      <c r="AG14" s="139">
        <f t="shared" ref="AG14:AG15" si="77">AD14+1</f>
        <v>25</v>
      </c>
      <c r="AH14" s="134"/>
      <c r="AI14" s="156"/>
      <c r="AL14" s="113"/>
      <c r="BH14" s="112"/>
      <c r="BI14" s="113"/>
      <c r="BJ14" s="112"/>
      <c r="BK14" s="113"/>
      <c r="BL14" s="112"/>
      <c r="BM14" s="113"/>
      <c r="BN14" s="112"/>
      <c r="BO14" s="113"/>
      <c r="BP14" s="112"/>
      <c r="BQ14" s="113"/>
      <c r="BR14" s="112"/>
    </row>
    <row r="15" spans="1:70" ht="21.95" customHeight="1" x14ac:dyDescent="0.15">
      <c r="A15" s="154">
        <v>0.5</v>
      </c>
      <c r="B15" s="137">
        <v>13</v>
      </c>
      <c r="C15" s="138" t="s">
        <v>387</v>
      </c>
      <c r="D15" s="241">
        <v>12</v>
      </c>
      <c r="E15" s="130"/>
      <c r="F15" s="140" t="str">
        <f t="shared" ref="F15:F17" si="78">C15</f>
        <v>3男</v>
      </c>
      <c r="G15" s="241">
        <f t="shared" ref="G15:G17" si="79">D15+1</f>
        <v>13</v>
      </c>
      <c r="H15" s="130"/>
      <c r="I15" s="140" t="str">
        <f t="shared" ref="I15" si="80">F15</f>
        <v>3男</v>
      </c>
      <c r="J15" s="241">
        <f t="shared" ref="J15" si="81">G15+1</f>
        <v>14</v>
      </c>
      <c r="K15" s="130"/>
      <c r="L15" s="238" t="str">
        <f t="shared" si="64"/>
        <v>3男</v>
      </c>
      <c r="M15" s="241">
        <f t="shared" si="65"/>
        <v>15</v>
      </c>
      <c r="N15" s="130"/>
      <c r="O15" s="138" t="s">
        <v>386</v>
      </c>
      <c r="P15" s="297">
        <v>13</v>
      </c>
      <c r="Q15" s="141"/>
      <c r="T15" s="145" t="str">
        <f t="shared" si="68"/>
        <v>2女</v>
      </c>
      <c r="U15" s="297">
        <f t="shared" si="69"/>
        <v>14</v>
      </c>
      <c r="V15" s="130"/>
      <c r="W15" s="238" t="str">
        <f t="shared" si="70"/>
        <v>2女</v>
      </c>
      <c r="X15" s="297">
        <f t="shared" si="71"/>
        <v>15</v>
      </c>
      <c r="Y15" s="130"/>
      <c r="Z15" s="238" t="str">
        <f t="shared" si="72"/>
        <v>2女</v>
      </c>
      <c r="AA15" s="297">
        <f t="shared" si="73"/>
        <v>16</v>
      </c>
      <c r="AB15" s="130"/>
      <c r="AC15" s="138" t="s">
        <v>793</v>
      </c>
      <c r="AD15" s="297">
        <v>6</v>
      </c>
      <c r="AE15" s="130"/>
      <c r="AF15" s="238" t="str">
        <f t="shared" si="76"/>
        <v>2男</v>
      </c>
      <c r="AG15" s="297">
        <f t="shared" si="77"/>
        <v>7</v>
      </c>
      <c r="AH15" s="134"/>
      <c r="AI15" s="154">
        <v>0.5</v>
      </c>
      <c r="AL15" s="113"/>
      <c r="BH15" s="112"/>
      <c r="BI15" s="113"/>
      <c r="BJ15" s="112"/>
      <c r="BK15" s="113"/>
      <c r="BL15" s="112"/>
      <c r="BM15" s="113"/>
      <c r="BN15" s="112"/>
      <c r="BO15" s="113"/>
      <c r="BP15" s="112"/>
      <c r="BQ15" s="113"/>
      <c r="BR15" s="112"/>
    </row>
    <row r="16" spans="1:70" ht="21.95" customHeight="1" x14ac:dyDescent="0.15">
      <c r="A16" s="155"/>
      <c r="B16" s="137">
        <v>14</v>
      </c>
      <c r="C16" s="140" t="str">
        <f t="shared" ref="C16:C17" si="82">AF15</f>
        <v>2男</v>
      </c>
      <c r="D16" s="297">
        <f t="shared" ref="D16:D17" si="83">AG15+1</f>
        <v>8</v>
      </c>
      <c r="E16" s="130"/>
      <c r="F16" s="140" t="str">
        <f t="shared" si="78"/>
        <v>2男</v>
      </c>
      <c r="G16" s="297">
        <f t="shared" si="79"/>
        <v>9</v>
      </c>
      <c r="H16" s="130"/>
      <c r="I16" s="138" t="s">
        <v>795</v>
      </c>
      <c r="J16" s="297">
        <v>1</v>
      </c>
      <c r="K16" s="130"/>
      <c r="L16" s="238" t="str">
        <f t="shared" si="64"/>
        <v>1女</v>
      </c>
      <c r="M16" s="297">
        <f t="shared" si="65"/>
        <v>2</v>
      </c>
      <c r="N16" s="130"/>
      <c r="O16" s="140" t="str">
        <f t="shared" ref="O16:O17" si="84">L16</f>
        <v>1女</v>
      </c>
      <c r="P16" s="297">
        <f t="shared" ref="P16:P17" si="85">M16+1</f>
        <v>3</v>
      </c>
      <c r="Q16" s="141"/>
      <c r="T16" s="146" t="s">
        <v>796</v>
      </c>
      <c r="U16" s="297">
        <v>5</v>
      </c>
      <c r="V16" s="130"/>
      <c r="W16" s="238" t="str">
        <f t="shared" si="70"/>
        <v>1男</v>
      </c>
      <c r="X16" s="297">
        <f t="shared" si="71"/>
        <v>6</v>
      </c>
      <c r="Y16" s="130"/>
      <c r="Z16" s="238" t="str">
        <f t="shared" si="72"/>
        <v>1男</v>
      </c>
      <c r="AA16" s="297">
        <f t="shared" si="73"/>
        <v>7</v>
      </c>
      <c r="AB16" s="130"/>
      <c r="AC16" s="238" t="str">
        <f t="shared" ref="AC16:AC17" si="86">Z16</f>
        <v>1男</v>
      </c>
      <c r="AD16" s="297">
        <f t="shared" ref="AD16:AD17" si="87">AA16+1</f>
        <v>8</v>
      </c>
      <c r="AE16" s="130"/>
      <c r="AF16" s="138" t="s">
        <v>392</v>
      </c>
      <c r="AG16" s="139">
        <v>27</v>
      </c>
      <c r="AH16" s="134"/>
      <c r="AI16" s="155"/>
      <c r="AL16" s="113"/>
      <c r="BH16" s="112"/>
      <c r="BI16" s="113"/>
      <c r="BJ16" s="112"/>
      <c r="BK16" s="113"/>
      <c r="BL16" s="112"/>
      <c r="BM16" s="113"/>
      <c r="BN16" s="112"/>
      <c r="BO16" s="113"/>
      <c r="BP16" s="112"/>
      <c r="BQ16" s="113"/>
      <c r="BR16" s="112"/>
    </row>
    <row r="17" spans="1:70" ht="21.95" customHeight="1" thickBot="1" x14ac:dyDescent="0.2">
      <c r="A17" s="156"/>
      <c r="B17" s="137">
        <v>15</v>
      </c>
      <c r="C17" s="140" t="str">
        <f t="shared" si="82"/>
        <v>4女</v>
      </c>
      <c r="D17" s="139">
        <f t="shared" si="83"/>
        <v>28</v>
      </c>
      <c r="E17" s="130"/>
      <c r="F17" s="140" t="str">
        <f t="shared" si="78"/>
        <v>4女</v>
      </c>
      <c r="G17" s="139">
        <f t="shared" si="79"/>
        <v>29</v>
      </c>
      <c r="H17" s="130"/>
      <c r="I17" s="140" t="str">
        <f t="shared" ref="I17" si="88">F17</f>
        <v>4女</v>
      </c>
      <c r="J17" s="139">
        <f t="shared" ref="J17" si="89">G17+1</f>
        <v>30</v>
      </c>
      <c r="K17" s="130"/>
      <c r="L17" s="238" t="str">
        <f t="shared" si="64"/>
        <v>4女</v>
      </c>
      <c r="M17" s="139">
        <f t="shared" si="65"/>
        <v>31</v>
      </c>
      <c r="N17" s="130"/>
      <c r="O17" s="140" t="str">
        <f t="shared" si="84"/>
        <v>4女</v>
      </c>
      <c r="P17" s="139">
        <f t="shared" si="85"/>
        <v>32</v>
      </c>
      <c r="Q17" s="141"/>
      <c r="T17" s="145" t="str">
        <f t="shared" ref="T17:T19" si="90">O17</f>
        <v>4女</v>
      </c>
      <c r="U17" s="139">
        <f t="shared" ref="U17" si="91">P17+1</f>
        <v>33</v>
      </c>
      <c r="V17" s="130"/>
      <c r="W17" s="238" t="str">
        <f t="shared" si="70"/>
        <v>4女</v>
      </c>
      <c r="X17" s="139">
        <f t="shared" si="71"/>
        <v>34</v>
      </c>
      <c r="Y17" s="130"/>
      <c r="Z17" s="238" t="str">
        <f t="shared" si="72"/>
        <v>4女</v>
      </c>
      <c r="AA17" s="139">
        <f t="shared" si="73"/>
        <v>35</v>
      </c>
      <c r="AB17" s="130"/>
      <c r="AC17" s="238" t="str">
        <f t="shared" si="86"/>
        <v>4女</v>
      </c>
      <c r="AD17" s="139">
        <f t="shared" si="87"/>
        <v>36</v>
      </c>
      <c r="AE17" s="130"/>
      <c r="AF17" s="140" t="str">
        <f t="shared" ref="AF17" si="92">AC17</f>
        <v>4女</v>
      </c>
      <c r="AG17" s="139">
        <f t="shared" ref="AG17" si="93">AD17+1</f>
        <v>37</v>
      </c>
      <c r="AH17" s="134"/>
      <c r="AI17" s="156"/>
      <c r="AL17" s="113"/>
      <c r="BH17" s="112"/>
      <c r="BI17" s="113"/>
      <c r="BJ17" s="112"/>
      <c r="BK17" s="113"/>
      <c r="BL17" s="112"/>
      <c r="BM17" s="113"/>
      <c r="BN17" s="112"/>
      <c r="BO17" s="113"/>
      <c r="BP17" s="112"/>
      <c r="BQ17" s="113"/>
      <c r="BR17" s="112"/>
    </row>
    <row r="18" spans="1:70" ht="21.95" customHeight="1" x14ac:dyDescent="0.15">
      <c r="A18" s="154">
        <v>0.54166666666666663</v>
      </c>
      <c r="B18" s="137">
        <v>16</v>
      </c>
      <c r="C18" s="140" t="str">
        <f t="shared" ref="C18" si="94">AF17</f>
        <v>4女</v>
      </c>
      <c r="D18" s="139">
        <f t="shared" ref="D18" si="95">AG17+1</f>
        <v>38</v>
      </c>
      <c r="E18" s="130"/>
      <c r="F18" s="140" t="str">
        <f t="shared" ref="F18" si="96">C18</f>
        <v>4女</v>
      </c>
      <c r="G18" s="139">
        <f t="shared" ref="G18" si="97">D18+1</f>
        <v>39</v>
      </c>
      <c r="H18" s="130"/>
      <c r="I18" s="140" t="str">
        <f t="shared" ref="I18" si="98">F18</f>
        <v>4女</v>
      </c>
      <c r="J18" s="139">
        <f t="shared" ref="J18" si="99">G18+1</f>
        <v>40</v>
      </c>
      <c r="K18" s="130"/>
      <c r="L18" s="238" t="str">
        <f t="shared" ref="L18" si="100">I18</f>
        <v>4女</v>
      </c>
      <c r="M18" s="139">
        <f t="shared" ref="M18" si="101">J18+1</f>
        <v>41</v>
      </c>
      <c r="N18" s="130"/>
      <c r="O18" s="140" t="str">
        <f t="shared" ref="O18" si="102">L18</f>
        <v>4女</v>
      </c>
      <c r="P18" s="139">
        <f t="shared" ref="P18" si="103">M18+1</f>
        <v>42</v>
      </c>
      <c r="Q18" s="141"/>
      <c r="T18" s="146" t="s">
        <v>797</v>
      </c>
      <c r="U18" s="139">
        <v>1</v>
      </c>
      <c r="V18" s="130"/>
      <c r="W18" s="238" t="str">
        <f t="shared" ref="W18:W20" si="104">T18</f>
        <v>4男</v>
      </c>
      <c r="X18" s="139">
        <f t="shared" ref="X18:X19" si="105">U18+1</f>
        <v>2</v>
      </c>
      <c r="Y18" s="130"/>
      <c r="Z18" s="238" t="str">
        <f t="shared" ref="Z18:Z20" si="106">W18</f>
        <v>4男</v>
      </c>
      <c r="AA18" s="139">
        <f t="shared" ref="AA18:AA20" si="107">X18+1</f>
        <v>3</v>
      </c>
      <c r="AB18" s="130"/>
      <c r="AC18" s="238" t="str">
        <f t="shared" ref="AC18:AC19" si="108">Z18</f>
        <v>4男</v>
      </c>
      <c r="AD18" s="139">
        <f t="shared" ref="AD18:AD19" si="109">AA18+1</f>
        <v>4</v>
      </c>
      <c r="AE18" s="130"/>
      <c r="AF18" s="140" t="str">
        <f t="shared" ref="AF18:AF20" si="110">AC18</f>
        <v>4男</v>
      </c>
      <c r="AG18" s="139">
        <f t="shared" ref="AG18:AG20" si="111">AD18+1</f>
        <v>5</v>
      </c>
      <c r="AH18" s="134"/>
      <c r="AI18" s="154">
        <v>0.54166666666666663</v>
      </c>
      <c r="AL18" s="113"/>
      <c r="BH18" s="112"/>
      <c r="BI18" s="113"/>
      <c r="BJ18" s="112"/>
      <c r="BK18" s="113"/>
      <c r="BL18" s="112"/>
      <c r="BM18" s="113"/>
      <c r="BN18" s="112"/>
      <c r="BO18" s="113"/>
      <c r="BP18" s="112"/>
      <c r="BQ18" s="113"/>
      <c r="BR18" s="112"/>
    </row>
    <row r="19" spans="1:70" ht="21.95" customHeight="1" x14ac:dyDescent="0.15">
      <c r="A19" s="155"/>
      <c r="B19" s="137">
        <v>17</v>
      </c>
      <c r="C19" s="140" t="str">
        <f t="shared" ref="C19:C24" si="112">AF18</f>
        <v>4男</v>
      </c>
      <c r="D19" s="139">
        <f t="shared" ref="D19:D24" si="113">AG18+1</f>
        <v>6</v>
      </c>
      <c r="E19" s="130"/>
      <c r="F19" s="140" t="str">
        <f t="shared" ref="F19:F21" si="114">C19</f>
        <v>4男</v>
      </c>
      <c r="G19" s="139">
        <f t="shared" ref="G19:G21" si="115">D19+1</f>
        <v>7</v>
      </c>
      <c r="H19" s="130"/>
      <c r="I19" s="140" t="str">
        <f t="shared" ref="I19:I22" si="116">F19</f>
        <v>4男</v>
      </c>
      <c r="J19" s="139">
        <f t="shared" ref="J19:J22" si="117">G19+1</f>
        <v>8</v>
      </c>
      <c r="K19" s="130"/>
      <c r="L19" s="238" t="str">
        <f t="shared" ref="L19:L21" si="118">I19</f>
        <v>4男</v>
      </c>
      <c r="M19" s="139">
        <f t="shared" ref="M19:M21" si="119">J19+1</f>
        <v>9</v>
      </c>
      <c r="N19" s="130"/>
      <c r="O19" s="140" t="str">
        <f t="shared" ref="O19:O24" si="120">L19</f>
        <v>4男</v>
      </c>
      <c r="P19" s="139">
        <f t="shared" ref="P19:P24" si="121">M19+1</f>
        <v>10</v>
      </c>
      <c r="Q19" s="141"/>
      <c r="T19" s="145" t="str">
        <f t="shared" si="90"/>
        <v>4男</v>
      </c>
      <c r="U19" s="139">
        <f t="shared" ref="U19" si="122">P19+1</f>
        <v>11</v>
      </c>
      <c r="V19" s="130"/>
      <c r="W19" s="238" t="str">
        <f t="shared" si="104"/>
        <v>4男</v>
      </c>
      <c r="X19" s="139">
        <f t="shared" si="105"/>
        <v>12</v>
      </c>
      <c r="Y19" s="130"/>
      <c r="Z19" s="238" t="str">
        <f t="shared" si="106"/>
        <v>4男</v>
      </c>
      <c r="AA19" s="139">
        <f t="shared" si="107"/>
        <v>13</v>
      </c>
      <c r="AB19" s="130"/>
      <c r="AC19" s="238" t="str">
        <f t="shared" si="108"/>
        <v>4男</v>
      </c>
      <c r="AD19" s="139">
        <f t="shared" si="109"/>
        <v>14</v>
      </c>
      <c r="AE19" s="130"/>
      <c r="AF19" s="140" t="str">
        <f t="shared" si="110"/>
        <v>4男</v>
      </c>
      <c r="AG19" s="139">
        <f t="shared" si="111"/>
        <v>15</v>
      </c>
      <c r="AH19" s="134"/>
      <c r="AI19" s="155"/>
      <c r="AL19" s="113"/>
      <c r="BH19" s="112"/>
      <c r="BI19" s="113"/>
      <c r="BJ19" s="112"/>
      <c r="BK19" s="113"/>
      <c r="BL19" s="112"/>
      <c r="BM19" s="113"/>
      <c r="BN19" s="112"/>
      <c r="BO19" s="113"/>
      <c r="BP19" s="112"/>
      <c r="BQ19" s="113"/>
      <c r="BR19" s="112"/>
    </row>
    <row r="20" spans="1:70" ht="21.95" customHeight="1" thickBot="1" x14ac:dyDescent="0.2">
      <c r="A20" s="156"/>
      <c r="B20" s="137">
        <v>18</v>
      </c>
      <c r="C20" s="138" t="s">
        <v>395</v>
      </c>
      <c r="D20" s="241">
        <v>26</v>
      </c>
      <c r="E20" s="130"/>
      <c r="F20" s="140" t="str">
        <f t="shared" si="114"/>
        <v>3女</v>
      </c>
      <c r="G20" s="241">
        <f t="shared" si="115"/>
        <v>27</v>
      </c>
      <c r="H20" s="130"/>
      <c r="I20" s="140" t="str">
        <f t="shared" si="116"/>
        <v>3女</v>
      </c>
      <c r="J20" s="241">
        <f t="shared" si="117"/>
        <v>28</v>
      </c>
      <c r="K20" s="130"/>
      <c r="L20" s="238" t="str">
        <f t="shared" si="118"/>
        <v>3女</v>
      </c>
      <c r="M20" s="241">
        <f t="shared" si="119"/>
        <v>29</v>
      </c>
      <c r="N20" s="130"/>
      <c r="O20" s="138" t="s">
        <v>387</v>
      </c>
      <c r="P20" s="241">
        <v>16</v>
      </c>
      <c r="Q20" s="141"/>
      <c r="T20" s="145" t="str">
        <f t="shared" ref="T20" si="123">O20</f>
        <v>3男</v>
      </c>
      <c r="U20" s="241">
        <f t="shared" ref="U20:U21" si="124">P20+1</f>
        <v>17</v>
      </c>
      <c r="V20" s="130"/>
      <c r="W20" s="238" t="str">
        <f t="shared" si="104"/>
        <v>3男</v>
      </c>
      <c r="X20" s="139">
        <v>20</v>
      </c>
      <c r="Y20" s="130"/>
      <c r="Z20" s="238" t="str">
        <f t="shared" si="106"/>
        <v>3男</v>
      </c>
      <c r="AA20" s="139">
        <f t="shared" si="107"/>
        <v>21</v>
      </c>
      <c r="AB20" s="130"/>
      <c r="AC20" s="138" t="s">
        <v>386</v>
      </c>
      <c r="AD20" s="297">
        <v>17</v>
      </c>
      <c r="AE20" s="130"/>
      <c r="AF20" s="238" t="str">
        <f t="shared" si="110"/>
        <v>2女</v>
      </c>
      <c r="AG20" s="297">
        <f t="shared" si="111"/>
        <v>18</v>
      </c>
      <c r="AH20" s="135"/>
      <c r="AI20" s="156"/>
      <c r="AL20" s="113"/>
      <c r="BH20" s="112"/>
      <c r="BI20" s="113"/>
      <c r="BJ20" s="112"/>
      <c r="BK20" s="113"/>
      <c r="BL20" s="112"/>
      <c r="BM20" s="113"/>
      <c r="BN20" s="112"/>
      <c r="BO20" s="113"/>
      <c r="BP20" s="112"/>
      <c r="BQ20" s="113"/>
      <c r="BR20" s="112"/>
    </row>
    <row r="21" spans="1:70" ht="21.95" customHeight="1" x14ac:dyDescent="0.15">
      <c r="A21" s="154">
        <v>0.58333333333333337</v>
      </c>
      <c r="B21" s="137">
        <v>19</v>
      </c>
      <c r="C21" s="138" t="s">
        <v>793</v>
      </c>
      <c r="D21" s="297">
        <v>10</v>
      </c>
      <c r="E21" s="130"/>
      <c r="F21" s="238" t="str">
        <f t="shared" si="114"/>
        <v>2男</v>
      </c>
      <c r="G21" s="297">
        <f t="shared" si="115"/>
        <v>11</v>
      </c>
      <c r="H21" s="130"/>
      <c r="I21" s="138" t="s">
        <v>795</v>
      </c>
      <c r="J21" s="297">
        <v>4</v>
      </c>
      <c r="K21" s="130"/>
      <c r="L21" s="238" t="str">
        <f t="shared" si="118"/>
        <v>1女</v>
      </c>
      <c r="M21" s="297">
        <f t="shared" si="119"/>
        <v>5</v>
      </c>
      <c r="N21" s="130"/>
      <c r="O21" s="138" t="s">
        <v>796</v>
      </c>
      <c r="P21" s="297">
        <v>9</v>
      </c>
      <c r="Q21" s="141"/>
      <c r="T21" s="145" t="str">
        <f t="shared" ref="T21:T23" si="125">O21</f>
        <v>1男</v>
      </c>
      <c r="U21" s="297">
        <f t="shared" si="124"/>
        <v>10</v>
      </c>
      <c r="V21" s="130"/>
      <c r="W21" s="138" t="s">
        <v>389</v>
      </c>
      <c r="X21" s="139">
        <v>37</v>
      </c>
      <c r="Y21" s="130"/>
      <c r="Z21" s="238" t="str">
        <f t="shared" ref="Z21:Z23" si="126">W21</f>
        <v>5女</v>
      </c>
      <c r="AA21" s="139">
        <f t="shared" ref="AA21:AA23" si="127">X21+1</f>
        <v>38</v>
      </c>
      <c r="AB21" s="130"/>
      <c r="AC21" s="238" t="str">
        <f t="shared" ref="AC21:AC23" si="128">Z21</f>
        <v>5女</v>
      </c>
      <c r="AD21" s="139">
        <f t="shared" ref="AD21:AD23" si="129">AA21+1</f>
        <v>39</v>
      </c>
      <c r="AE21" s="130"/>
      <c r="AF21" s="140" t="str">
        <f t="shared" ref="AF21:AF24" si="130">AC21</f>
        <v>5女</v>
      </c>
      <c r="AG21" s="139">
        <f t="shared" ref="AG21:AG24" si="131">AD21+1</f>
        <v>40</v>
      </c>
      <c r="AH21" s="134"/>
      <c r="AI21" s="154">
        <v>0.58333333333333337</v>
      </c>
      <c r="AL21" s="113"/>
      <c r="BH21" s="112"/>
      <c r="BI21" s="113"/>
      <c r="BJ21" s="112"/>
      <c r="BK21" s="113"/>
      <c r="BL21" s="112"/>
      <c r="BM21" s="113"/>
      <c r="BN21" s="112"/>
      <c r="BO21" s="113"/>
      <c r="BP21" s="112"/>
      <c r="BQ21" s="113"/>
      <c r="BR21" s="112"/>
    </row>
    <row r="22" spans="1:70" ht="21.95" customHeight="1" x14ac:dyDescent="0.15">
      <c r="A22" s="155"/>
      <c r="B22" s="137">
        <v>20</v>
      </c>
      <c r="C22" s="140" t="str">
        <f t="shared" si="112"/>
        <v>5女</v>
      </c>
      <c r="D22" s="139">
        <f t="shared" si="113"/>
        <v>41</v>
      </c>
      <c r="E22" s="130"/>
      <c r="F22" s="140" t="str">
        <f t="shared" ref="F22:F24" si="132">C22</f>
        <v>5女</v>
      </c>
      <c r="G22" s="139">
        <f t="shared" ref="G22:G24" si="133">D22+1</f>
        <v>42</v>
      </c>
      <c r="H22" s="130"/>
      <c r="I22" s="140" t="str">
        <f t="shared" si="116"/>
        <v>5女</v>
      </c>
      <c r="J22" s="139">
        <f t="shared" si="117"/>
        <v>43</v>
      </c>
      <c r="K22" s="130"/>
      <c r="L22" s="238" t="str">
        <f t="shared" ref="L22:L26" si="134">I22</f>
        <v>5女</v>
      </c>
      <c r="M22" s="139">
        <f t="shared" ref="M22:M26" si="135">J22+1</f>
        <v>44</v>
      </c>
      <c r="N22" s="130"/>
      <c r="O22" s="140" t="str">
        <f t="shared" si="120"/>
        <v>5女</v>
      </c>
      <c r="P22" s="139">
        <f t="shared" si="121"/>
        <v>45</v>
      </c>
      <c r="Q22" s="141"/>
      <c r="T22" s="145" t="str">
        <f t="shared" si="125"/>
        <v>5女</v>
      </c>
      <c r="U22" s="139">
        <f t="shared" ref="U22:U23" si="136">P22+1</f>
        <v>46</v>
      </c>
      <c r="V22" s="130"/>
      <c r="W22" s="238" t="str">
        <f t="shared" ref="W22:W23" si="137">T22</f>
        <v>5女</v>
      </c>
      <c r="X22" s="139">
        <f t="shared" ref="X22:X23" si="138">U22+1</f>
        <v>47</v>
      </c>
      <c r="Y22" s="130"/>
      <c r="Z22" s="238" t="str">
        <f t="shared" si="126"/>
        <v>5女</v>
      </c>
      <c r="AA22" s="139">
        <f t="shared" si="127"/>
        <v>48</v>
      </c>
      <c r="AB22" s="130"/>
      <c r="AC22" s="238" t="str">
        <f t="shared" si="128"/>
        <v>5女</v>
      </c>
      <c r="AD22" s="139">
        <f t="shared" si="129"/>
        <v>49</v>
      </c>
      <c r="AE22" s="130"/>
      <c r="AF22" s="140" t="str">
        <f t="shared" si="130"/>
        <v>5女</v>
      </c>
      <c r="AG22" s="139">
        <f t="shared" si="131"/>
        <v>50</v>
      </c>
      <c r="AH22" s="134"/>
      <c r="AI22" s="155"/>
      <c r="AL22" s="113"/>
      <c r="BH22" s="112"/>
      <c r="BI22" s="113"/>
      <c r="BJ22" s="112"/>
      <c r="BK22" s="113"/>
      <c r="BL22" s="112"/>
      <c r="BM22" s="113"/>
      <c r="BN22" s="112"/>
      <c r="BO22" s="113"/>
      <c r="BP22" s="112"/>
      <c r="BQ22" s="113"/>
      <c r="BR22" s="112"/>
    </row>
    <row r="23" spans="1:70" ht="21.95" customHeight="1" thickBot="1" x14ac:dyDescent="0.2">
      <c r="A23" s="155"/>
      <c r="B23" s="137">
        <v>21</v>
      </c>
      <c r="C23" s="140" t="str">
        <f t="shared" si="112"/>
        <v>5女</v>
      </c>
      <c r="D23" s="139">
        <f t="shared" si="113"/>
        <v>51</v>
      </c>
      <c r="E23" s="130"/>
      <c r="F23" s="140" t="str">
        <f t="shared" si="132"/>
        <v>5女</v>
      </c>
      <c r="G23" s="139">
        <f t="shared" si="133"/>
        <v>52</v>
      </c>
      <c r="H23" s="130"/>
      <c r="I23" s="138" t="s">
        <v>794</v>
      </c>
      <c r="J23" s="139">
        <v>2</v>
      </c>
      <c r="K23" s="130"/>
      <c r="L23" s="238" t="str">
        <f t="shared" si="134"/>
        <v>5男</v>
      </c>
      <c r="M23" s="139">
        <f t="shared" si="135"/>
        <v>3</v>
      </c>
      <c r="N23" s="130"/>
      <c r="O23" s="140" t="str">
        <f t="shared" si="120"/>
        <v>5男</v>
      </c>
      <c r="P23" s="139">
        <f t="shared" si="121"/>
        <v>4</v>
      </c>
      <c r="Q23" s="141"/>
      <c r="T23" s="145" t="str">
        <f t="shared" si="125"/>
        <v>5男</v>
      </c>
      <c r="U23" s="139">
        <f t="shared" si="136"/>
        <v>5</v>
      </c>
      <c r="V23" s="130"/>
      <c r="W23" s="238" t="str">
        <f t="shared" si="137"/>
        <v>5男</v>
      </c>
      <c r="X23" s="139">
        <f t="shared" si="138"/>
        <v>6</v>
      </c>
      <c r="Y23" s="130"/>
      <c r="Z23" s="238" t="str">
        <f t="shared" si="126"/>
        <v>5男</v>
      </c>
      <c r="AA23" s="139">
        <f t="shared" si="127"/>
        <v>7</v>
      </c>
      <c r="AB23" s="130"/>
      <c r="AC23" s="238" t="str">
        <f t="shared" si="128"/>
        <v>5男</v>
      </c>
      <c r="AD23" s="139">
        <f t="shared" si="129"/>
        <v>8</v>
      </c>
      <c r="AE23" s="130"/>
      <c r="AF23" s="140" t="str">
        <f t="shared" si="130"/>
        <v>5男</v>
      </c>
      <c r="AG23" s="139">
        <f t="shared" si="131"/>
        <v>9</v>
      </c>
      <c r="AH23" s="134"/>
      <c r="AI23" s="155"/>
      <c r="BH23" s="112"/>
      <c r="BI23" s="113"/>
      <c r="BJ23" s="112"/>
      <c r="BK23" s="113"/>
      <c r="BL23" s="112"/>
      <c r="BM23" s="113"/>
      <c r="BN23" s="112"/>
      <c r="BO23" s="113"/>
      <c r="BP23" s="112"/>
      <c r="BQ23" s="113"/>
      <c r="BR23" s="112"/>
    </row>
    <row r="24" spans="1:70" ht="21.95" customHeight="1" x14ac:dyDescent="0.15">
      <c r="A24" s="154">
        <v>0.625</v>
      </c>
      <c r="B24" s="137">
        <v>22</v>
      </c>
      <c r="C24" s="140" t="str">
        <f t="shared" si="112"/>
        <v>5男</v>
      </c>
      <c r="D24" s="139">
        <f t="shared" si="113"/>
        <v>10</v>
      </c>
      <c r="E24" s="130"/>
      <c r="F24" s="140" t="str">
        <f t="shared" si="132"/>
        <v>5男</v>
      </c>
      <c r="G24" s="139">
        <f t="shared" si="133"/>
        <v>11</v>
      </c>
      <c r="H24" s="130"/>
      <c r="I24" s="140" t="str">
        <f t="shared" ref="I24" si="139">F24</f>
        <v>5男</v>
      </c>
      <c r="J24" s="139">
        <f t="shared" ref="J24" si="140">G24+1</f>
        <v>12</v>
      </c>
      <c r="K24" s="130"/>
      <c r="L24" s="238" t="str">
        <f t="shared" si="134"/>
        <v>5男</v>
      </c>
      <c r="M24" s="139">
        <f t="shared" si="135"/>
        <v>13</v>
      </c>
      <c r="N24" s="130"/>
      <c r="O24" s="140" t="str">
        <f t="shared" si="120"/>
        <v>5男</v>
      </c>
      <c r="P24" s="139">
        <f t="shared" si="121"/>
        <v>14</v>
      </c>
      <c r="Q24" s="141"/>
      <c r="T24" s="145" t="str">
        <f t="shared" ref="T24" si="141">O24</f>
        <v>5男</v>
      </c>
      <c r="U24" s="139">
        <f t="shared" ref="U24" si="142">P24+1</f>
        <v>15</v>
      </c>
      <c r="V24" s="130"/>
      <c r="W24" s="238" t="str">
        <f t="shared" ref="W24" si="143">T24</f>
        <v>5男</v>
      </c>
      <c r="X24" s="139">
        <f t="shared" ref="X24" si="144">U24+1</f>
        <v>16</v>
      </c>
      <c r="Y24" s="130"/>
      <c r="Z24" s="238" t="str">
        <f t="shared" ref="Z24" si="145">W24</f>
        <v>5男</v>
      </c>
      <c r="AA24" s="139">
        <f t="shared" ref="AA24" si="146">X24+1</f>
        <v>17</v>
      </c>
      <c r="AB24" s="130"/>
      <c r="AC24" s="138" t="s">
        <v>395</v>
      </c>
      <c r="AD24" s="241">
        <v>30</v>
      </c>
      <c r="AE24" s="130"/>
      <c r="AF24" s="140" t="str">
        <f t="shared" si="130"/>
        <v>3女</v>
      </c>
      <c r="AG24" s="241">
        <f t="shared" si="131"/>
        <v>31</v>
      </c>
      <c r="AH24" s="134"/>
      <c r="AI24" s="154">
        <v>0.625</v>
      </c>
      <c r="BH24" s="112"/>
      <c r="BI24" s="113"/>
      <c r="BJ24" s="112"/>
      <c r="BK24" s="113"/>
      <c r="BL24" s="112"/>
      <c r="BM24" s="113"/>
      <c r="BN24" s="112"/>
      <c r="BO24" s="113"/>
      <c r="BP24" s="112"/>
      <c r="BQ24" s="113"/>
      <c r="BR24" s="112"/>
    </row>
    <row r="25" spans="1:70" ht="21.95" customHeight="1" x14ac:dyDescent="0.15">
      <c r="A25" s="155"/>
      <c r="B25" s="137">
        <v>23</v>
      </c>
      <c r="C25" s="140" t="str">
        <f t="shared" ref="C25" si="147">AF24</f>
        <v>3女</v>
      </c>
      <c r="D25" s="139">
        <v>34</v>
      </c>
      <c r="E25" s="130"/>
      <c r="F25" s="140" t="str">
        <f t="shared" ref="F25:F26" si="148">C25</f>
        <v>3女</v>
      </c>
      <c r="G25" s="139">
        <f t="shared" ref="G25:G26" si="149">D25+1</f>
        <v>35</v>
      </c>
      <c r="H25" s="130"/>
      <c r="I25" s="138" t="s">
        <v>798</v>
      </c>
      <c r="J25" s="241">
        <v>18</v>
      </c>
      <c r="K25" s="130"/>
      <c r="L25" s="140" t="str">
        <f t="shared" si="134"/>
        <v>3男</v>
      </c>
      <c r="M25" s="242">
        <f t="shared" si="135"/>
        <v>19</v>
      </c>
      <c r="N25" s="130"/>
      <c r="O25" s="140" t="str">
        <f>L25</f>
        <v>3男</v>
      </c>
      <c r="P25" s="139">
        <v>22</v>
      </c>
      <c r="Q25" s="141"/>
      <c r="T25" s="145" t="str">
        <f t="shared" ref="T25:T26" si="150">O25</f>
        <v>3男</v>
      </c>
      <c r="U25" s="139">
        <f t="shared" ref="U25:U26" si="151">P25+1</f>
        <v>23</v>
      </c>
      <c r="V25" s="130"/>
      <c r="W25" s="138" t="s">
        <v>386</v>
      </c>
      <c r="X25" s="297">
        <v>19</v>
      </c>
      <c r="Y25" s="130"/>
      <c r="Z25" s="138" t="s">
        <v>793</v>
      </c>
      <c r="AA25" s="297">
        <v>12</v>
      </c>
      <c r="AB25" s="130"/>
      <c r="AC25" s="138" t="s">
        <v>795</v>
      </c>
      <c r="AD25" s="297">
        <v>6</v>
      </c>
      <c r="AE25" s="130"/>
      <c r="AF25" s="138" t="s">
        <v>796</v>
      </c>
      <c r="AG25" s="297">
        <v>11</v>
      </c>
      <c r="AH25" s="134"/>
      <c r="AI25" s="155"/>
      <c r="AL25" s="113"/>
      <c r="BH25" s="112"/>
      <c r="BI25" s="113"/>
      <c r="BJ25" s="112"/>
      <c r="BK25" s="113"/>
      <c r="BL25" s="112"/>
      <c r="BM25" s="113"/>
      <c r="BN25" s="112"/>
      <c r="BO25" s="113"/>
      <c r="BP25" s="112"/>
      <c r="BQ25" s="113"/>
      <c r="BR25" s="112"/>
    </row>
    <row r="26" spans="1:70" ht="21.95" customHeight="1" thickBot="1" x14ac:dyDescent="0.2">
      <c r="A26" s="155"/>
      <c r="B26" s="137">
        <v>24</v>
      </c>
      <c r="C26" s="138" t="s">
        <v>395</v>
      </c>
      <c r="D26" s="241">
        <v>32</v>
      </c>
      <c r="E26" s="130"/>
      <c r="F26" s="140" t="str">
        <f t="shared" si="148"/>
        <v>3女</v>
      </c>
      <c r="G26" s="139">
        <f t="shared" si="149"/>
        <v>33</v>
      </c>
      <c r="H26" s="130"/>
      <c r="I26" s="140" t="str">
        <f t="shared" ref="I26" si="152">F26</f>
        <v>3女</v>
      </c>
      <c r="J26" s="139">
        <v>36</v>
      </c>
      <c r="K26" s="130"/>
      <c r="L26" s="238" t="str">
        <f t="shared" si="134"/>
        <v>3女</v>
      </c>
      <c r="M26" s="139">
        <f t="shared" si="135"/>
        <v>37</v>
      </c>
      <c r="N26" s="130"/>
      <c r="O26" s="138" t="s">
        <v>798</v>
      </c>
      <c r="P26" s="139">
        <v>24</v>
      </c>
      <c r="Q26" s="141"/>
      <c r="T26" s="145" t="str">
        <f t="shared" si="150"/>
        <v>3男</v>
      </c>
      <c r="U26" s="139">
        <f t="shared" si="151"/>
        <v>25</v>
      </c>
      <c r="V26" s="130"/>
      <c r="W26" s="238"/>
      <c r="X26" s="139"/>
      <c r="Y26" s="130"/>
      <c r="Z26" s="238"/>
      <c r="AA26" s="139"/>
      <c r="AB26" s="130"/>
      <c r="AC26" s="238"/>
      <c r="AD26" s="241"/>
      <c r="AE26" s="130"/>
      <c r="AF26" s="140"/>
      <c r="AG26" s="298"/>
      <c r="AH26" s="134"/>
      <c r="AI26" s="155"/>
      <c r="AL26" s="113"/>
      <c r="BH26" s="112"/>
      <c r="BI26" s="113"/>
      <c r="BJ26" s="112"/>
      <c r="BK26" s="113"/>
      <c r="BL26" s="112"/>
      <c r="BM26" s="113"/>
      <c r="BN26" s="112"/>
      <c r="BO26" s="113"/>
      <c r="BP26" s="112"/>
      <c r="BQ26" s="113"/>
      <c r="BR26" s="112"/>
    </row>
    <row r="27" spans="1:70" ht="21.95" customHeight="1" x14ac:dyDescent="0.15">
      <c r="A27" s="154">
        <v>0.66666666666666663</v>
      </c>
      <c r="B27" s="137">
        <v>25</v>
      </c>
      <c r="C27" s="138" t="s">
        <v>395</v>
      </c>
      <c r="D27" s="139">
        <v>38</v>
      </c>
      <c r="E27" s="130"/>
      <c r="F27" s="140" t="str">
        <f t="shared" ref="F27" si="153">C27</f>
        <v>3女</v>
      </c>
      <c r="G27" s="139">
        <f t="shared" ref="G27" si="154">D27+1</f>
        <v>39</v>
      </c>
      <c r="H27" s="130"/>
      <c r="I27" s="244"/>
      <c r="J27" s="139"/>
      <c r="K27" s="130"/>
      <c r="L27" s="140"/>
      <c r="M27" s="139"/>
      <c r="N27" s="130"/>
      <c r="O27" s="244"/>
      <c r="P27" s="139"/>
      <c r="Q27" s="141"/>
      <c r="T27" s="145"/>
      <c r="U27" s="139"/>
      <c r="V27" s="130"/>
      <c r="W27" s="238"/>
      <c r="X27" s="139"/>
      <c r="Y27" s="130"/>
      <c r="Z27" s="238"/>
      <c r="AA27" s="139"/>
      <c r="AB27" s="130"/>
      <c r="AC27" s="238"/>
      <c r="AD27" s="139"/>
      <c r="AE27" s="130"/>
      <c r="AF27" s="140"/>
      <c r="AG27" s="139"/>
      <c r="AH27" s="134"/>
      <c r="AI27" s="154">
        <v>0.66666666666666663</v>
      </c>
      <c r="AL27" s="113"/>
      <c r="BH27" s="112"/>
      <c r="BI27" s="113"/>
      <c r="BJ27" s="112"/>
      <c r="BK27" s="113"/>
      <c r="BL27" s="112"/>
      <c r="BM27" s="113"/>
      <c r="BN27" s="112"/>
      <c r="BO27" s="113"/>
      <c r="BP27" s="112"/>
      <c r="BQ27" s="113"/>
      <c r="BR27" s="112"/>
    </row>
    <row r="28" spans="1:70" ht="21.95" customHeight="1" x14ac:dyDescent="0.15">
      <c r="A28" s="155"/>
      <c r="B28" s="137"/>
      <c r="C28" s="140"/>
      <c r="D28" s="139"/>
      <c r="E28" s="130"/>
      <c r="F28" s="140"/>
      <c r="G28" s="139"/>
      <c r="H28" s="130"/>
      <c r="I28" s="244"/>
      <c r="J28" s="139"/>
      <c r="K28" s="130"/>
      <c r="L28" s="238"/>
      <c r="M28" s="139"/>
      <c r="N28" s="130"/>
      <c r="O28" s="140"/>
      <c r="P28" s="139"/>
      <c r="Q28" s="141"/>
      <c r="T28" s="239"/>
      <c r="U28" s="242"/>
      <c r="V28" s="131"/>
      <c r="W28" s="140"/>
      <c r="X28" s="242"/>
      <c r="Y28" s="131"/>
      <c r="Z28" s="140"/>
      <c r="AA28" s="242"/>
      <c r="AB28" s="131"/>
      <c r="AC28" s="238"/>
      <c r="AD28" s="242"/>
      <c r="AE28" s="131"/>
      <c r="AF28" s="140"/>
      <c r="AG28" s="243"/>
      <c r="AH28" s="135"/>
      <c r="AI28" s="155"/>
      <c r="AL28" s="113"/>
      <c r="BH28" s="112"/>
      <c r="BI28" s="113"/>
      <c r="BJ28" s="112"/>
      <c r="BK28" s="113"/>
      <c r="BL28" s="112"/>
      <c r="BM28" s="113"/>
      <c r="BN28" s="112"/>
      <c r="BO28" s="113"/>
      <c r="BP28" s="112"/>
      <c r="BQ28" s="113"/>
      <c r="BR28" s="112"/>
    </row>
    <row r="29" spans="1:70" ht="21.95" customHeight="1" thickBot="1" x14ac:dyDescent="0.2">
      <c r="A29" s="156"/>
      <c r="B29" s="142"/>
      <c r="C29" s="143"/>
      <c r="D29" s="247"/>
      <c r="E29" s="132"/>
      <c r="F29" s="143"/>
      <c r="G29" s="144"/>
      <c r="H29" s="132"/>
      <c r="I29" s="143"/>
      <c r="J29" s="144"/>
      <c r="K29" s="132"/>
      <c r="L29" s="143"/>
      <c r="M29" s="144"/>
      <c r="N29" s="132"/>
      <c r="O29" s="143"/>
      <c r="P29" s="144"/>
      <c r="Q29" s="248"/>
      <c r="S29" s="271"/>
      <c r="T29" s="301"/>
      <c r="U29" s="144"/>
      <c r="V29" s="132"/>
      <c r="W29" s="143"/>
      <c r="X29" s="144"/>
      <c r="Y29" s="132"/>
      <c r="Z29" s="252"/>
      <c r="AA29" s="144"/>
      <c r="AB29" s="132"/>
      <c r="AC29" s="143"/>
      <c r="AD29" s="144"/>
      <c r="AE29" s="132"/>
      <c r="AF29" s="252"/>
      <c r="AG29" s="253"/>
      <c r="AH29" s="254"/>
      <c r="AI29" s="156"/>
      <c r="AL29" s="113"/>
      <c r="BH29" s="112"/>
      <c r="BI29" s="113"/>
      <c r="BJ29" s="112"/>
      <c r="BK29" s="113"/>
      <c r="BL29" s="112"/>
      <c r="BM29" s="113"/>
      <c r="BN29" s="112"/>
      <c r="BO29" s="113"/>
      <c r="BP29" s="112"/>
      <c r="BQ29" s="113"/>
      <c r="BR29" s="112"/>
    </row>
    <row r="30" spans="1:70" ht="21.95" customHeight="1" x14ac:dyDescent="0.15">
      <c r="A30" s="255"/>
      <c r="C30" s="245"/>
      <c r="D30" s="246"/>
      <c r="E30" s="246"/>
      <c r="F30" s="245"/>
      <c r="G30" s="246"/>
      <c r="H30" s="246"/>
      <c r="I30" s="245"/>
      <c r="J30" s="246"/>
      <c r="K30" s="246"/>
      <c r="L30" s="245"/>
      <c r="M30" s="246"/>
      <c r="N30" s="246"/>
      <c r="O30" s="245"/>
      <c r="P30" s="246"/>
      <c r="Q30" s="246"/>
      <c r="T30" s="245"/>
      <c r="U30" s="246"/>
      <c r="V30" s="246"/>
      <c r="W30" s="245"/>
      <c r="X30" s="246"/>
      <c r="Y30" s="246"/>
      <c r="Z30" s="251"/>
      <c r="AA30" s="246"/>
      <c r="AB30" s="246"/>
      <c r="AC30" s="245"/>
      <c r="AD30" s="246"/>
      <c r="AE30" s="246"/>
      <c r="AF30" s="245"/>
      <c r="AG30" s="246"/>
      <c r="AH30" s="246"/>
      <c r="AI30" s="255"/>
    </row>
    <row r="31" spans="1:70" ht="21.95" customHeight="1" x14ac:dyDescent="0.15">
      <c r="C31" s="245"/>
      <c r="D31" s="246"/>
      <c r="E31" s="246"/>
      <c r="F31" s="245"/>
      <c r="G31" s="246"/>
      <c r="H31" s="246"/>
      <c r="I31" s="245"/>
      <c r="J31" s="246"/>
      <c r="K31" s="246"/>
      <c r="L31" s="245"/>
      <c r="M31" s="246"/>
      <c r="N31" s="246"/>
      <c r="O31" s="245"/>
      <c r="P31" s="246"/>
      <c r="Q31" s="246"/>
      <c r="T31" s="249"/>
      <c r="U31" s="250"/>
      <c r="V31" s="250"/>
      <c r="W31" s="249"/>
      <c r="X31" s="250"/>
      <c r="Y31" s="250"/>
      <c r="AA31" s="250"/>
      <c r="AB31" s="250"/>
      <c r="AD31" s="250"/>
      <c r="AE31" s="250"/>
      <c r="AG31" s="250"/>
      <c r="AH31" s="250"/>
    </row>
    <row r="32" spans="1:70" ht="21.95" customHeight="1" x14ac:dyDescent="0.15">
      <c r="A32" s="153"/>
      <c r="G32" s="115"/>
      <c r="H32" s="115"/>
      <c r="I32" s="116"/>
      <c r="J32" s="115"/>
      <c r="K32" s="115"/>
      <c r="L32" s="116"/>
      <c r="M32" s="115"/>
      <c r="N32" s="115"/>
      <c r="O32" s="116"/>
      <c r="P32" s="115"/>
      <c r="Q32" s="115"/>
      <c r="R32" s="113"/>
      <c r="S32" s="112"/>
      <c r="T32" s="116"/>
      <c r="U32" s="115"/>
      <c r="V32" s="115"/>
      <c r="W32" s="116"/>
      <c r="X32" s="115"/>
      <c r="Y32" s="115"/>
      <c r="Z32" s="116"/>
      <c r="AA32" s="115"/>
      <c r="AB32" s="115"/>
      <c r="AC32" s="116"/>
      <c r="AD32" s="115"/>
      <c r="AE32" s="115"/>
      <c r="AF32" s="116"/>
      <c r="AG32" s="115"/>
      <c r="AH32" s="115"/>
      <c r="AI32" s="153"/>
      <c r="AJ32" s="113"/>
      <c r="AK32" s="112"/>
      <c r="AL32" s="113"/>
      <c r="BH32" s="112"/>
      <c r="BI32" s="113"/>
      <c r="BJ32" s="112"/>
      <c r="BK32" s="113"/>
      <c r="BL32" s="112"/>
      <c r="BM32" s="113"/>
      <c r="BN32" s="112"/>
      <c r="BO32" s="113"/>
      <c r="BP32" s="112"/>
      <c r="BQ32" s="113"/>
      <c r="BR32" s="112"/>
    </row>
    <row r="33" spans="1:70" ht="21.95" customHeight="1" thickBot="1" x14ac:dyDescent="0.2">
      <c r="A33" s="153"/>
      <c r="B33" s="109" t="s">
        <v>789</v>
      </c>
      <c r="G33" s="115"/>
      <c r="H33" s="115"/>
      <c r="I33" s="300" t="s">
        <v>799</v>
      </c>
      <c r="J33" s="115"/>
      <c r="K33" s="115"/>
      <c r="L33" s="116"/>
      <c r="M33" s="115"/>
      <c r="N33" s="115"/>
      <c r="O33" s="116"/>
      <c r="P33" s="115"/>
      <c r="Q33" s="115"/>
      <c r="R33" s="113"/>
      <c r="S33" s="112"/>
      <c r="T33" s="116"/>
      <c r="U33" s="115"/>
      <c r="V33" s="115"/>
      <c r="W33" s="116"/>
      <c r="X33" s="115"/>
      <c r="Y33" s="115"/>
      <c r="Z33" s="116"/>
      <c r="AA33" s="115"/>
      <c r="AB33" s="115"/>
      <c r="AC33" s="116"/>
      <c r="AD33" s="115"/>
      <c r="AE33" s="115"/>
      <c r="AF33" s="116"/>
      <c r="AG33" s="115"/>
      <c r="AH33" s="115"/>
      <c r="AI33" s="153"/>
      <c r="AJ33" s="113"/>
      <c r="AK33" s="112"/>
      <c r="AL33" s="113"/>
      <c r="BH33" s="112"/>
      <c r="BI33" s="113"/>
      <c r="BJ33" s="112"/>
      <c r="BK33" s="113"/>
      <c r="BL33" s="112"/>
      <c r="BM33" s="113"/>
      <c r="BN33" s="112"/>
      <c r="BO33" s="113"/>
      <c r="BP33" s="112"/>
      <c r="BQ33" s="113"/>
      <c r="BR33" s="112"/>
    </row>
    <row r="34" spans="1:70" ht="21.95" customHeight="1" thickBot="1" x14ac:dyDescent="0.2">
      <c r="A34" s="153"/>
      <c r="B34" s="111"/>
      <c r="C34" s="535">
        <v>1</v>
      </c>
      <c r="D34" s="536"/>
      <c r="E34" s="129" t="s">
        <v>310</v>
      </c>
      <c r="F34" s="537">
        <v>2</v>
      </c>
      <c r="G34" s="534"/>
      <c r="H34" s="129" t="s">
        <v>310</v>
      </c>
      <c r="I34" s="537">
        <v>3</v>
      </c>
      <c r="J34" s="534"/>
      <c r="K34" s="129" t="s">
        <v>310</v>
      </c>
      <c r="L34" s="537">
        <v>4</v>
      </c>
      <c r="M34" s="534"/>
      <c r="N34" s="129" t="s">
        <v>310</v>
      </c>
      <c r="O34" s="537">
        <v>5</v>
      </c>
      <c r="P34" s="534"/>
      <c r="Q34" s="136" t="s">
        <v>310</v>
      </c>
      <c r="T34" s="533">
        <v>6</v>
      </c>
      <c r="U34" s="534"/>
      <c r="V34" s="129" t="s">
        <v>310</v>
      </c>
      <c r="W34" s="537">
        <v>7</v>
      </c>
      <c r="X34" s="534"/>
      <c r="Y34" s="129" t="s">
        <v>310</v>
      </c>
      <c r="Z34" s="537">
        <v>8</v>
      </c>
      <c r="AA34" s="534"/>
      <c r="AB34" s="129" t="s">
        <v>310</v>
      </c>
      <c r="AC34" s="537">
        <v>9</v>
      </c>
      <c r="AD34" s="534"/>
      <c r="AE34" s="129" t="s">
        <v>310</v>
      </c>
      <c r="AF34" s="538">
        <v>10</v>
      </c>
      <c r="AG34" s="538"/>
      <c r="AH34" s="133" t="s">
        <v>310</v>
      </c>
      <c r="AI34" s="153"/>
      <c r="AJ34" s="113"/>
      <c r="AK34" s="112"/>
      <c r="AL34" s="113"/>
      <c r="BH34" s="112"/>
      <c r="BI34" s="113"/>
      <c r="BJ34" s="112"/>
      <c r="BK34" s="113"/>
      <c r="BL34" s="112"/>
      <c r="BM34" s="113"/>
      <c r="BN34" s="112"/>
      <c r="BO34" s="113"/>
      <c r="BP34" s="112"/>
      <c r="BQ34" s="113"/>
      <c r="BR34" s="112"/>
    </row>
    <row r="35" spans="1:70" ht="21.95" customHeight="1" x14ac:dyDescent="0.15">
      <c r="A35" s="154">
        <v>0.375</v>
      </c>
      <c r="B35" s="137">
        <v>1</v>
      </c>
      <c r="C35" s="138" t="s">
        <v>271</v>
      </c>
      <c r="D35" s="139">
        <v>1</v>
      </c>
      <c r="E35" s="258"/>
      <c r="F35" s="148" t="str">
        <f>C35</f>
        <v>6女②</v>
      </c>
      <c r="G35" s="139">
        <f>D35+1</f>
        <v>2</v>
      </c>
      <c r="H35" s="258"/>
      <c r="I35" s="148" t="str">
        <f t="shared" ref="I35:I47" si="155">F35</f>
        <v>6女②</v>
      </c>
      <c r="J35" s="139">
        <f t="shared" ref="J35:J47" si="156">G35+1</f>
        <v>3</v>
      </c>
      <c r="K35" s="258"/>
      <c r="L35" s="148" t="str">
        <f>I35</f>
        <v>6女②</v>
      </c>
      <c r="M35" s="139">
        <f>J35+1</f>
        <v>4</v>
      </c>
      <c r="N35" s="258"/>
      <c r="O35" s="148" t="str">
        <f t="shared" ref="O35:O47" si="157">L35</f>
        <v>6女②</v>
      </c>
      <c r="P35" s="139">
        <f t="shared" ref="P35:P47" si="158">M35+1</f>
        <v>5</v>
      </c>
      <c r="Q35" s="141"/>
      <c r="T35" s="147" t="str">
        <f t="shared" ref="T35:T47" si="159">O35</f>
        <v>6女②</v>
      </c>
      <c r="U35" s="139">
        <f t="shared" ref="U35:U47" si="160">P35+1</f>
        <v>6</v>
      </c>
      <c r="V35" s="258"/>
      <c r="W35" s="148" t="str">
        <f t="shared" ref="W35:W42" si="161">T35</f>
        <v>6女②</v>
      </c>
      <c r="X35" s="139">
        <f t="shared" ref="X35:X42" si="162">U35+1</f>
        <v>7</v>
      </c>
      <c r="Y35" s="258"/>
      <c r="Z35" s="148" t="str">
        <f t="shared" ref="Z35:Z47" si="163">W35</f>
        <v>6女②</v>
      </c>
      <c r="AA35" s="139">
        <f t="shared" ref="AA35:AA47" si="164">X35+1</f>
        <v>8</v>
      </c>
      <c r="AB35" s="258"/>
      <c r="AC35" s="148" t="str">
        <f t="shared" ref="AC35:AC47" si="165">Z35</f>
        <v>6女②</v>
      </c>
      <c r="AD35" s="139">
        <f t="shared" ref="AD35:AD47" si="166">AA35+1</f>
        <v>9</v>
      </c>
      <c r="AE35" s="258"/>
      <c r="AF35" s="148" t="str">
        <f>AC35</f>
        <v>6女②</v>
      </c>
      <c r="AG35" s="139">
        <f>AD35+1</f>
        <v>10</v>
      </c>
      <c r="AH35" s="134"/>
      <c r="AI35" s="154">
        <v>0.375</v>
      </c>
      <c r="AR35" s="112"/>
      <c r="AS35" s="113"/>
      <c r="AT35" s="112"/>
      <c r="AU35" s="113"/>
      <c r="AV35" s="112"/>
      <c r="AW35" s="113"/>
      <c r="AX35" s="112"/>
      <c r="AY35" s="113"/>
      <c r="AZ35" s="112"/>
      <c r="BA35" s="113"/>
      <c r="BB35" s="112"/>
      <c r="BC35" s="113"/>
      <c r="BD35" s="112"/>
      <c r="BE35" s="113"/>
      <c r="BF35" s="112"/>
      <c r="BG35" s="113"/>
      <c r="BH35" s="112"/>
      <c r="BI35" s="113"/>
      <c r="BJ35" s="112"/>
      <c r="BK35" s="113"/>
      <c r="BL35" s="112"/>
      <c r="BM35" s="113"/>
      <c r="BN35" s="112"/>
      <c r="BO35" s="113"/>
      <c r="BP35" s="112"/>
      <c r="BQ35" s="113"/>
      <c r="BR35" s="112"/>
    </row>
    <row r="36" spans="1:70" ht="21.95" customHeight="1" x14ac:dyDescent="0.15">
      <c r="A36" s="155"/>
      <c r="B36" s="137">
        <v>2</v>
      </c>
      <c r="C36" s="148" t="str">
        <f t="shared" ref="C36:C43" si="167">AF35</f>
        <v>6女②</v>
      </c>
      <c r="D36" s="139">
        <f t="shared" ref="D36:D42" si="168">AG35+1</f>
        <v>11</v>
      </c>
      <c r="E36" s="258"/>
      <c r="F36" s="148" t="str">
        <f>C36</f>
        <v>6女②</v>
      </c>
      <c r="G36" s="139">
        <f>D36+1</f>
        <v>12</v>
      </c>
      <c r="H36" s="258"/>
      <c r="I36" s="148" t="str">
        <f t="shared" si="155"/>
        <v>6女②</v>
      </c>
      <c r="J36" s="139">
        <f t="shared" si="156"/>
        <v>13</v>
      </c>
      <c r="K36" s="258"/>
      <c r="L36" s="148" t="str">
        <f>I36</f>
        <v>6女②</v>
      </c>
      <c r="M36" s="139">
        <f>J36+1</f>
        <v>14</v>
      </c>
      <c r="N36" s="258"/>
      <c r="O36" s="148" t="str">
        <f t="shared" si="157"/>
        <v>6女②</v>
      </c>
      <c r="P36" s="139">
        <f t="shared" si="158"/>
        <v>15</v>
      </c>
      <c r="Q36" s="141"/>
      <c r="T36" s="147" t="str">
        <f t="shared" si="159"/>
        <v>6女②</v>
      </c>
      <c r="U36" s="139">
        <f t="shared" si="160"/>
        <v>16</v>
      </c>
      <c r="V36" s="258"/>
      <c r="W36" s="148" t="str">
        <f t="shared" si="161"/>
        <v>6女②</v>
      </c>
      <c r="X36" s="139">
        <f t="shared" si="162"/>
        <v>17</v>
      </c>
      <c r="Y36" s="258"/>
      <c r="Z36" s="148" t="str">
        <f t="shared" si="163"/>
        <v>6女②</v>
      </c>
      <c r="AA36" s="139">
        <f t="shared" si="164"/>
        <v>18</v>
      </c>
      <c r="AB36" s="258"/>
      <c r="AC36" s="148" t="str">
        <f t="shared" si="165"/>
        <v>6女②</v>
      </c>
      <c r="AD36" s="139">
        <f t="shared" si="166"/>
        <v>19</v>
      </c>
      <c r="AE36" s="258"/>
      <c r="AF36" s="148" t="str">
        <f>AC36</f>
        <v>6女②</v>
      </c>
      <c r="AG36" s="139">
        <f>AD36+1</f>
        <v>20</v>
      </c>
      <c r="AH36" s="134"/>
      <c r="AI36" s="155"/>
    </row>
    <row r="37" spans="1:70" ht="21.95" customHeight="1" x14ac:dyDescent="0.15">
      <c r="A37" s="155"/>
      <c r="B37" s="137">
        <v>3</v>
      </c>
      <c r="C37" s="148" t="str">
        <f t="shared" si="167"/>
        <v>6女②</v>
      </c>
      <c r="D37" s="139">
        <f t="shared" si="168"/>
        <v>21</v>
      </c>
      <c r="E37" s="258"/>
      <c r="F37" s="256" t="s">
        <v>391</v>
      </c>
      <c r="G37" s="139">
        <v>1</v>
      </c>
      <c r="H37" s="258"/>
      <c r="I37" s="148" t="str">
        <f t="shared" si="155"/>
        <v>６男②</v>
      </c>
      <c r="J37" s="139">
        <f t="shared" si="156"/>
        <v>2</v>
      </c>
      <c r="K37" s="258"/>
      <c r="L37" s="256" t="s">
        <v>393</v>
      </c>
      <c r="M37" s="139">
        <v>53</v>
      </c>
      <c r="N37" s="258"/>
      <c r="O37" s="148" t="str">
        <f t="shared" si="157"/>
        <v>5女</v>
      </c>
      <c r="P37" s="139">
        <f t="shared" si="158"/>
        <v>54</v>
      </c>
      <c r="Q37" s="141"/>
      <c r="T37" s="147" t="str">
        <f t="shared" si="159"/>
        <v>5女</v>
      </c>
      <c r="U37" s="139">
        <f t="shared" si="160"/>
        <v>55</v>
      </c>
      <c r="V37" s="258"/>
      <c r="W37" s="148" t="str">
        <f t="shared" si="161"/>
        <v>5女</v>
      </c>
      <c r="X37" s="139">
        <f t="shared" si="162"/>
        <v>56</v>
      </c>
      <c r="Y37" s="258"/>
      <c r="Z37" s="148" t="str">
        <f t="shared" si="163"/>
        <v>5女</v>
      </c>
      <c r="AA37" s="139">
        <f t="shared" si="164"/>
        <v>57</v>
      </c>
      <c r="AB37" s="258"/>
      <c r="AC37" s="148" t="str">
        <f t="shared" si="165"/>
        <v>5女</v>
      </c>
      <c r="AD37" s="139">
        <f t="shared" si="166"/>
        <v>58</v>
      </c>
      <c r="AE37" s="258"/>
      <c r="AF37" s="148" t="str">
        <f>AC37</f>
        <v>5女</v>
      </c>
      <c r="AG37" s="139">
        <f>AD37+1</f>
        <v>59</v>
      </c>
      <c r="AH37" s="134"/>
      <c r="AI37" s="155"/>
      <c r="BC37" s="113"/>
      <c r="BD37" s="112"/>
      <c r="BE37" s="113"/>
      <c r="BF37" s="112"/>
      <c r="BG37" s="113"/>
      <c r="BH37" s="112"/>
      <c r="BI37" s="113"/>
      <c r="BJ37" s="112"/>
      <c r="BK37" s="113"/>
      <c r="BL37" s="112"/>
      <c r="BM37" s="113"/>
      <c r="BN37" s="112"/>
      <c r="BO37" s="113"/>
      <c r="BP37" s="112"/>
      <c r="BQ37" s="113"/>
      <c r="BR37" s="112"/>
    </row>
    <row r="38" spans="1:70" ht="21.95" customHeight="1" thickBot="1" x14ac:dyDescent="0.2">
      <c r="A38" s="156"/>
      <c r="B38" s="137">
        <v>4</v>
      </c>
      <c r="C38" s="148" t="str">
        <f t="shared" si="167"/>
        <v>5女</v>
      </c>
      <c r="D38" s="139">
        <f t="shared" si="168"/>
        <v>60</v>
      </c>
      <c r="E38" s="258"/>
      <c r="F38" s="256" t="s">
        <v>794</v>
      </c>
      <c r="G38" s="139">
        <v>18</v>
      </c>
      <c r="H38" s="258"/>
      <c r="I38" s="148" t="str">
        <f t="shared" si="155"/>
        <v>5男</v>
      </c>
      <c r="J38" s="139">
        <f t="shared" si="156"/>
        <v>19</v>
      </c>
      <c r="K38" s="258"/>
      <c r="L38" s="148" t="str">
        <f t="shared" ref="L38:L47" si="169">I38</f>
        <v>5男</v>
      </c>
      <c r="M38" s="139">
        <f t="shared" ref="M38:M47" si="170">J38+1</f>
        <v>20</v>
      </c>
      <c r="N38" s="258"/>
      <c r="O38" s="148" t="str">
        <f t="shared" si="157"/>
        <v>5男</v>
      </c>
      <c r="P38" s="139">
        <f t="shared" si="158"/>
        <v>21</v>
      </c>
      <c r="Q38" s="141"/>
      <c r="T38" s="147" t="str">
        <f t="shared" si="159"/>
        <v>5男</v>
      </c>
      <c r="U38" s="139">
        <f t="shared" si="160"/>
        <v>22</v>
      </c>
      <c r="V38" s="258"/>
      <c r="W38" s="148" t="str">
        <f t="shared" si="161"/>
        <v>5男</v>
      </c>
      <c r="X38" s="139">
        <f t="shared" si="162"/>
        <v>23</v>
      </c>
      <c r="Y38" s="258"/>
      <c r="Z38" s="148" t="str">
        <f t="shared" si="163"/>
        <v>5男</v>
      </c>
      <c r="AA38" s="139">
        <f t="shared" si="164"/>
        <v>24</v>
      </c>
      <c r="AB38" s="258"/>
      <c r="AC38" s="148" t="str">
        <f t="shared" si="165"/>
        <v>5男</v>
      </c>
      <c r="AD38" s="139">
        <f t="shared" si="166"/>
        <v>25</v>
      </c>
      <c r="AE38" s="258"/>
      <c r="AF38" s="138" t="s">
        <v>271</v>
      </c>
      <c r="AG38" s="139">
        <v>22</v>
      </c>
      <c r="AH38" s="134"/>
      <c r="AI38" s="156"/>
      <c r="AJ38" s="113"/>
      <c r="AK38" s="112"/>
      <c r="AL38" s="113"/>
      <c r="AM38" s="112"/>
      <c r="AN38" s="112"/>
      <c r="AO38" s="113"/>
      <c r="AP38" s="112"/>
      <c r="AQ38" s="113"/>
      <c r="AR38" s="112"/>
      <c r="AS38" s="113"/>
      <c r="AT38" s="112"/>
      <c r="AU38" s="113"/>
      <c r="AV38" s="112"/>
      <c r="AW38" s="113"/>
      <c r="AX38" s="112"/>
      <c r="AY38" s="113"/>
      <c r="AZ38" s="112"/>
      <c r="BA38" s="113"/>
      <c r="BB38" s="112"/>
      <c r="BC38" s="113"/>
      <c r="BD38" s="112"/>
      <c r="BE38" s="113"/>
      <c r="BF38" s="112"/>
      <c r="BG38" s="113"/>
      <c r="BH38" s="112"/>
      <c r="BI38" s="113"/>
      <c r="BJ38" s="112"/>
      <c r="BK38" s="113"/>
      <c r="BL38" s="112"/>
      <c r="BM38" s="113"/>
      <c r="BN38" s="112"/>
      <c r="BO38" s="113"/>
      <c r="BP38" s="112"/>
      <c r="BQ38" s="113"/>
      <c r="BR38" s="112"/>
    </row>
    <row r="39" spans="1:70" ht="21.95" customHeight="1" x14ac:dyDescent="0.15">
      <c r="A39" s="154">
        <v>0.41666666666666669</v>
      </c>
      <c r="B39" s="137">
        <v>5</v>
      </c>
      <c r="C39" s="148" t="str">
        <f t="shared" si="167"/>
        <v>6女②</v>
      </c>
      <c r="D39" s="139">
        <f t="shared" si="168"/>
        <v>23</v>
      </c>
      <c r="E39" s="258"/>
      <c r="F39" s="148" t="str">
        <f>C39</f>
        <v>6女②</v>
      </c>
      <c r="G39" s="139">
        <f>D39+1</f>
        <v>24</v>
      </c>
      <c r="H39" s="258"/>
      <c r="I39" s="148" t="str">
        <f t="shared" si="155"/>
        <v>6女②</v>
      </c>
      <c r="J39" s="139">
        <f t="shared" si="156"/>
        <v>25</v>
      </c>
      <c r="K39" s="258"/>
      <c r="L39" s="148" t="str">
        <f t="shared" si="169"/>
        <v>6女②</v>
      </c>
      <c r="M39" s="139">
        <f t="shared" si="170"/>
        <v>26</v>
      </c>
      <c r="N39" s="258"/>
      <c r="O39" s="148" t="str">
        <f t="shared" si="157"/>
        <v>6女②</v>
      </c>
      <c r="P39" s="139">
        <f t="shared" si="158"/>
        <v>27</v>
      </c>
      <c r="Q39" s="141"/>
      <c r="T39" s="147" t="str">
        <f t="shared" si="159"/>
        <v>6女②</v>
      </c>
      <c r="U39" s="139">
        <f t="shared" si="160"/>
        <v>28</v>
      </c>
      <c r="V39" s="258"/>
      <c r="W39" s="148" t="str">
        <f t="shared" si="161"/>
        <v>6女②</v>
      </c>
      <c r="X39" s="139">
        <f t="shared" si="162"/>
        <v>29</v>
      </c>
      <c r="Y39" s="258"/>
      <c r="Z39" s="148" t="str">
        <f t="shared" si="163"/>
        <v>6女②</v>
      </c>
      <c r="AA39" s="139">
        <f t="shared" si="164"/>
        <v>30</v>
      </c>
      <c r="AB39" s="258"/>
      <c r="AC39" s="148" t="str">
        <f t="shared" si="165"/>
        <v>6女②</v>
      </c>
      <c r="AD39" s="139">
        <f t="shared" si="166"/>
        <v>31</v>
      </c>
      <c r="AE39" s="258"/>
      <c r="AF39" s="148" t="str">
        <f>AC39</f>
        <v>6女②</v>
      </c>
      <c r="AG39" s="139">
        <f>AD39+1</f>
        <v>32</v>
      </c>
      <c r="AH39" s="134"/>
      <c r="AI39" s="154">
        <v>0.41666666666666669</v>
      </c>
      <c r="AU39" s="113"/>
      <c r="AV39" s="112"/>
      <c r="AW39" s="113"/>
      <c r="AX39" s="112"/>
      <c r="AY39" s="113"/>
      <c r="AZ39" s="112"/>
      <c r="BA39" s="113"/>
      <c r="BB39" s="112"/>
      <c r="BC39" s="113"/>
      <c r="BD39" s="112"/>
      <c r="BE39" s="113"/>
      <c r="BF39" s="112"/>
      <c r="BG39" s="113"/>
      <c r="BH39" s="112"/>
      <c r="BI39" s="113"/>
      <c r="BJ39" s="112"/>
      <c r="BK39" s="113"/>
      <c r="BL39" s="112"/>
      <c r="BM39" s="113"/>
      <c r="BN39" s="112"/>
      <c r="BO39" s="113"/>
      <c r="BP39" s="112"/>
      <c r="BQ39" s="113"/>
      <c r="BR39" s="112"/>
    </row>
    <row r="40" spans="1:70" ht="21.95" customHeight="1" x14ac:dyDescent="0.15">
      <c r="A40" s="155"/>
      <c r="B40" s="137">
        <v>6</v>
      </c>
      <c r="C40" s="148" t="str">
        <f t="shared" si="167"/>
        <v>6女②</v>
      </c>
      <c r="D40" s="139">
        <f t="shared" si="168"/>
        <v>33</v>
      </c>
      <c r="E40" s="258"/>
      <c r="F40" s="148" t="str">
        <f>C40</f>
        <v>6女②</v>
      </c>
      <c r="G40" s="139">
        <f>D40+1</f>
        <v>34</v>
      </c>
      <c r="H40" s="258"/>
      <c r="I40" s="148" t="str">
        <f t="shared" si="155"/>
        <v>6女②</v>
      </c>
      <c r="J40" s="139">
        <f t="shared" si="156"/>
        <v>35</v>
      </c>
      <c r="K40" s="258"/>
      <c r="L40" s="148" t="str">
        <f t="shared" si="169"/>
        <v>6女②</v>
      </c>
      <c r="M40" s="139">
        <f t="shared" si="170"/>
        <v>36</v>
      </c>
      <c r="N40" s="258"/>
      <c r="O40" s="148" t="str">
        <f t="shared" si="157"/>
        <v>6女②</v>
      </c>
      <c r="P40" s="139">
        <f t="shared" si="158"/>
        <v>37</v>
      </c>
      <c r="Q40" s="141"/>
      <c r="T40" s="147" t="str">
        <f t="shared" si="159"/>
        <v>6女②</v>
      </c>
      <c r="U40" s="139">
        <f t="shared" si="160"/>
        <v>38</v>
      </c>
      <c r="V40" s="258"/>
      <c r="W40" s="148" t="str">
        <f t="shared" si="161"/>
        <v>6女②</v>
      </c>
      <c r="X40" s="139">
        <f t="shared" si="162"/>
        <v>39</v>
      </c>
      <c r="Y40" s="258"/>
      <c r="Z40" s="148" t="str">
        <f t="shared" si="163"/>
        <v>6女②</v>
      </c>
      <c r="AA40" s="139">
        <f t="shared" si="164"/>
        <v>40</v>
      </c>
      <c r="AB40" s="258"/>
      <c r="AC40" s="148" t="str">
        <f t="shared" si="165"/>
        <v>6女②</v>
      </c>
      <c r="AD40" s="139">
        <f t="shared" si="166"/>
        <v>41</v>
      </c>
      <c r="AE40" s="258"/>
      <c r="AF40" s="148" t="str">
        <f>AC40</f>
        <v>6女②</v>
      </c>
      <c r="AG40" s="139">
        <f>AD40+1</f>
        <v>42</v>
      </c>
      <c r="AH40" s="134"/>
      <c r="AI40" s="155"/>
    </row>
    <row r="41" spans="1:70" ht="21.95" customHeight="1" x14ac:dyDescent="0.15">
      <c r="A41" s="155"/>
      <c r="B41" s="137">
        <v>7</v>
      </c>
      <c r="C41" s="148" t="str">
        <f t="shared" si="167"/>
        <v>6女②</v>
      </c>
      <c r="D41" s="139">
        <f t="shared" si="168"/>
        <v>43</v>
      </c>
      <c r="E41" s="258"/>
      <c r="F41" s="148" t="str">
        <f>C41</f>
        <v>6女②</v>
      </c>
      <c r="G41" s="139">
        <f>D41+1</f>
        <v>44</v>
      </c>
      <c r="H41" s="258"/>
      <c r="I41" s="148" t="str">
        <f t="shared" si="155"/>
        <v>6女②</v>
      </c>
      <c r="J41" s="139">
        <f t="shared" si="156"/>
        <v>45</v>
      </c>
      <c r="K41" s="258"/>
      <c r="L41" s="148" t="str">
        <f t="shared" si="169"/>
        <v>6女②</v>
      </c>
      <c r="M41" s="139">
        <f t="shared" si="170"/>
        <v>46</v>
      </c>
      <c r="N41" s="258"/>
      <c r="O41" s="148" t="str">
        <f t="shared" si="157"/>
        <v>6女②</v>
      </c>
      <c r="P41" s="139">
        <f t="shared" si="158"/>
        <v>47</v>
      </c>
      <c r="Q41" s="141"/>
      <c r="T41" s="147" t="str">
        <f t="shared" si="159"/>
        <v>6女②</v>
      </c>
      <c r="U41" s="139">
        <f t="shared" si="160"/>
        <v>48</v>
      </c>
      <c r="V41" s="258"/>
      <c r="W41" s="148" t="str">
        <f t="shared" si="161"/>
        <v>6女②</v>
      </c>
      <c r="X41" s="139">
        <f t="shared" si="162"/>
        <v>49</v>
      </c>
      <c r="Y41" s="258"/>
      <c r="Z41" s="148" t="str">
        <f t="shared" si="163"/>
        <v>6女②</v>
      </c>
      <c r="AA41" s="139">
        <f t="shared" si="164"/>
        <v>50</v>
      </c>
      <c r="AB41" s="258"/>
      <c r="AC41" s="148" t="str">
        <f t="shared" si="165"/>
        <v>6女②</v>
      </c>
      <c r="AD41" s="139">
        <f t="shared" si="166"/>
        <v>51</v>
      </c>
      <c r="AE41" s="258"/>
      <c r="AF41" s="148" t="str">
        <f>AC41</f>
        <v>6女②</v>
      </c>
      <c r="AG41" s="139">
        <f>AD41+1</f>
        <v>52</v>
      </c>
      <c r="AH41" s="134"/>
      <c r="AI41" s="155"/>
    </row>
    <row r="42" spans="1:70" ht="21.95" customHeight="1" thickBot="1" x14ac:dyDescent="0.2">
      <c r="A42" s="156"/>
      <c r="B42" s="137">
        <v>8</v>
      </c>
      <c r="C42" s="148" t="str">
        <f t="shared" si="167"/>
        <v>6女②</v>
      </c>
      <c r="D42" s="139">
        <f t="shared" si="168"/>
        <v>53</v>
      </c>
      <c r="E42" s="258"/>
      <c r="F42" s="256" t="s">
        <v>396</v>
      </c>
      <c r="G42" s="139">
        <v>43</v>
      </c>
      <c r="H42" s="258"/>
      <c r="I42" s="148" t="str">
        <f t="shared" si="155"/>
        <v>4女</v>
      </c>
      <c r="J42" s="139">
        <f t="shared" si="156"/>
        <v>44</v>
      </c>
      <c r="K42" s="258"/>
      <c r="L42" s="148" t="str">
        <f t="shared" si="169"/>
        <v>4女</v>
      </c>
      <c r="M42" s="139">
        <f t="shared" si="170"/>
        <v>45</v>
      </c>
      <c r="N42" s="258"/>
      <c r="O42" s="148" t="str">
        <f t="shared" si="157"/>
        <v>4女</v>
      </c>
      <c r="P42" s="139">
        <f t="shared" si="158"/>
        <v>46</v>
      </c>
      <c r="Q42" s="141"/>
      <c r="T42" s="147" t="str">
        <f t="shared" si="159"/>
        <v>4女</v>
      </c>
      <c r="U42" s="139">
        <f t="shared" si="160"/>
        <v>47</v>
      </c>
      <c r="V42" s="258"/>
      <c r="W42" s="148" t="str">
        <f t="shared" si="161"/>
        <v>4女</v>
      </c>
      <c r="X42" s="139">
        <f t="shared" si="162"/>
        <v>48</v>
      </c>
      <c r="Y42" s="258"/>
      <c r="Z42" s="148" t="str">
        <f t="shared" si="163"/>
        <v>4女</v>
      </c>
      <c r="AA42" s="139">
        <f t="shared" si="164"/>
        <v>49</v>
      </c>
      <c r="AB42" s="258"/>
      <c r="AC42" s="148" t="str">
        <f t="shared" si="165"/>
        <v>4女</v>
      </c>
      <c r="AD42" s="139">
        <f t="shared" si="166"/>
        <v>50</v>
      </c>
      <c r="AE42" s="258"/>
      <c r="AF42" s="256" t="s">
        <v>797</v>
      </c>
      <c r="AG42" s="139">
        <v>16</v>
      </c>
      <c r="AH42" s="134"/>
      <c r="AI42" s="156"/>
      <c r="AY42" s="113"/>
      <c r="AZ42" s="112"/>
      <c r="BA42" s="113"/>
      <c r="BB42" s="112"/>
      <c r="BC42" s="113"/>
      <c r="BD42" s="112"/>
      <c r="BE42" s="113"/>
      <c r="BF42" s="112"/>
      <c r="BG42" s="113"/>
      <c r="BH42" s="112"/>
      <c r="BI42" s="113"/>
      <c r="BJ42" s="112"/>
      <c r="BK42" s="113"/>
      <c r="BL42" s="112"/>
      <c r="BM42" s="113"/>
      <c r="BN42" s="112"/>
      <c r="BO42" s="113"/>
      <c r="BP42" s="112"/>
      <c r="BQ42" s="113"/>
      <c r="BR42" s="112"/>
    </row>
    <row r="43" spans="1:70" ht="21.95" customHeight="1" x14ac:dyDescent="0.15">
      <c r="A43" s="154">
        <v>0.45833333333333331</v>
      </c>
      <c r="B43" s="137">
        <v>9</v>
      </c>
      <c r="C43" s="148" t="str">
        <f t="shared" si="167"/>
        <v>4男</v>
      </c>
      <c r="D43" s="139">
        <f>AG42+1</f>
        <v>17</v>
      </c>
      <c r="E43" s="258"/>
      <c r="F43" s="148" t="str">
        <f>C43</f>
        <v>4男</v>
      </c>
      <c r="G43" s="139">
        <f>D43+1</f>
        <v>18</v>
      </c>
      <c r="H43" s="258"/>
      <c r="I43" s="148" t="str">
        <f t="shared" ref="I43" si="171">F43</f>
        <v>4男</v>
      </c>
      <c r="J43" s="139">
        <f t="shared" ref="J43" si="172">G43+1</f>
        <v>19</v>
      </c>
      <c r="K43" s="258"/>
      <c r="L43" s="148" t="str">
        <f t="shared" ref="L43" si="173">I43</f>
        <v>4男</v>
      </c>
      <c r="M43" s="139">
        <f t="shared" ref="M43" si="174">J43+1</f>
        <v>20</v>
      </c>
      <c r="N43" s="258"/>
      <c r="O43" s="148" t="str">
        <f t="shared" ref="O43" si="175">L43</f>
        <v>4男</v>
      </c>
      <c r="P43" s="139">
        <f t="shared" ref="P43" si="176">M43+1</f>
        <v>21</v>
      </c>
      <c r="Q43" s="141"/>
      <c r="T43" s="147" t="str">
        <f t="shared" ref="T43" si="177">O43</f>
        <v>4男</v>
      </c>
      <c r="U43" s="139">
        <f t="shared" ref="U43" si="178">P43+1</f>
        <v>22</v>
      </c>
      <c r="V43" s="258"/>
      <c r="W43" s="148" t="str">
        <f t="shared" ref="W43:W46" si="179">T43</f>
        <v>4男</v>
      </c>
      <c r="X43" s="139">
        <f t="shared" ref="X43:X46" si="180">U43+1</f>
        <v>23</v>
      </c>
      <c r="Y43" s="258"/>
      <c r="Z43" s="138" t="s">
        <v>271</v>
      </c>
      <c r="AA43" s="139">
        <v>54</v>
      </c>
      <c r="AB43" s="258"/>
      <c r="AC43" s="148" t="str">
        <f t="shared" ref="AC43:AC45" si="181">Z43</f>
        <v>6女②</v>
      </c>
      <c r="AD43" s="139">
        <f t="shared" ref="AD43:AD45" si="182">AA43+1</f>
        <v>55</v>
      </c>
      <c r="AE43" s="258"/>
      <c r="AF43" s="148" t="str">
        <f>AC43</f>
        <v>6女②</v>
      </c>
      <c r="AG43" s="139">
        <f>AD43+1</f>
        <v>56</v>
      </c>
      <c r="AH43" s="134"/>
      <c r="AI43" s="155"/>
      <c r="AY43" s="113"/>
      <c r="AZ43" s="112"/>
      <c r="BA43" s="113"/>
      <c r="BB43" s="112"/>
      <c r="BC43" s="113"/>
      <c r="BD43" s="112"/>
      <c r="BE43" s="113"/>
      <c r="BF43" s="112"/>
      <c r="BG43" s="113"/>
      <c r="BH43" s="112"/>
      <c r="BI43" s="113"/>
      <c r="BJ43" s="112"/>
      <c r="BK43" s="113"/>
      <c r="BL43" s="112"/>
      <c r="BM43" s="113"/>
      <c r="BN43" s="112"/>
      <c r="BO43" s="113"/>
      <c r="BP43" s="112"/>
      <c r="BQ43" s="113"/>
      <c r="BR43" s="112"/>
    </row>
    <row r="44" spans="1:70" ht="21.95" customHeight="1" x14ac:dyDescent="0.15">
      <c r="A44" s="155"/>
      <c r="B44" s="137">
        <v>10</v>
      </c>
      <c r="C44" s="148" t="str">
        <f t="shared" ref="C44" si="183">AF43</f>
        <v>6女②</v>
      </c>
      <c r="D44" s="139">
        <f>AG43+1</f>
        <v>57</v>
      </c>
      <c r="E44" s="258"/>
      <c r="F44" s="148" t="str">
        <f>C44</f>
        <v>6女②</v>
      </c>
      <c r="G44" s="139">
        <f>D44+1</f>
        <v>58</v>
      </c>
      <c r="H44" s="258"/>
      <c r="I44" s="148" t="str">
        <f t="shared" ref="I44" si="184">F44</f>
        <v>6女②</v>
      </c>
      <c r="J44" s="139">
        <f t="shared" ref="J44" si="185">G44+1</f>
        <v>59</v>
      </c>
      <c r="K44" s="258"/>
      <c r="L44" s="148" t="str">
        <f t="shared" ref="L44" si="186">I44</f>
        <v>6女②</v>
      </c>
      <c r="M44" s="139">
        <f t="shared" ref="M44" si="187">J44+1</f>
        <v>60</v>
      </c>
      <c r="N44" s="258"/>
      <c r="O44" s="148" t="str">
        <f t="shared" ref="O44" si="188">L44</f>
        <v>6女②</v>
      </c>
      <c r="P44" s="139">
        <f t="shared" ref="P44" si="189">M44+1</f>
        <v>61</v>
      </c>
      <c r="Q44" s="141"/>
      <c r="T44" s="147" t="str">
        <f t="shared" ref="T44" si="190">O44</f>
        <v>6女②</v>
      </c>
      <c r="U44" s="139">
        <f t="shared" ref="U44" si="191">P44+1</f>
        <v>62</v>
      </c>
      <c r="V44" s="258"/>
      <c r="W44" s="148" t="str">
        <f t="shared" si="179"/>
        <v>6女②</v>
      </c>
      <c r="X44" s="139">
        <f t="shared" si="180"/>
        <v>63</v>
      </c>
      <c r="Y44" s="258"/>
      <c r="Z44" s="148" t="str">
        <f t="shared" ref="Z44:Z46" si="192">W44</f>
        <v>6女②</v>
      </c>
      <c r="AA44" s="139">
        <f t="shared" ref="AA44:AA46" si="193">X44+1</f>
        <v>64</v>
      </c>
      <c r="AB44" s="258"/>
      <c r="AC44" s="148" t="str">
        <f t="shared" si="181"/>
        <v>6女②</v>
      </c>
      <c r="AD44" s="139">
        <f t="shared" si="182"/>
        <v>65</v>
      </c>
      <c r="AE44" s="258"/>
      <c r="AF44" s="148" t="str">
        <f>AC44</f>
        <v>6女②</v>
      </c>
      <c r="AG44" s="139">
        <f>AD44+1</f>
        <v>66</v>
      </c>
      <c r="AH44" s="134"/>
      <c r="AI44" s="155"/>
      <c r="AY44" s="113"/>
      <c r="AZ44" s="112"/>
      <c r="BA44" s="113"/>
      <c r="BB44" s="112"/>
      <c r="BC44" s="113"/>
      <c r="BD44" s="112"/>
      <c r="BE44" s="113"/>
      <c r="BF44" s="112"/>
      <c r="BG44" s="113"/>
      <c r="BH44" s="112"/>
      <c r="BI44" s="113"/>
      <c r="BJ44" s="112"/>
      <c r="BK44" s="113"/>
      <c r="BL44" s="112"/>
      <c r="BM44" s="113"/>
      <c r="BN44" s="112"/>
      <c r="BO44" s="113"/>
      <c r="BP44" s="112"/>
      <c r="BQ44" s="113"/>
      <c r="BR44" s="112"/>
    </row>
    <row r="45" spans="1:70" ht="21.95" customHeight="1" x14ac:dyDescent="0.15">
      <c r="A45" s="155"/>
      <c r="B45" s="137">
        <v>11</v>
      </c>
      <c r="C45" s="148" t="str">
        <f t="shared" ref="C45:C51" si="194">AF44</f>
        <v>6女②</v>
      </c>
      <c r="D45" s="139">
        <f t="shared" ref="D45:D53" si="195">AG44+1</f>
        <v>67</v>
      </c>
      <c r="E45" s="258"/>
      <c r="F45" s="148" t="str">
        <f>C45</f>
        <v>6女②</v>
      </c>
      <c r="G45" s="139">
        <f>D45+1</f>
        <v>68</v>
      </c>
      <c r="H45" s="258"/>
      <c r="I45" s="148" t="str">
        <f t="shared" ref="I45:I46" si="196">F45</f>
        <v>6女②</v>
      </c>
      <c r="J45" s="139">
        <f t="shared" ref="J45:J46" si="197">G45+1</f>
        <v>69</v>
      </c>
      <c r="K45" s="258"/>
      <c r="L45" s="256" t="s">
        <v>391</v>
      </c>
      <c r="M45" s="139">
        <v>3</v>
      </c>
      <c r="N45" s="258"/>
      <c r="O45" s="148" t="str">
        <f t="shared" ref="O45:O46" si="198">L45</f>
        <v>６男②</v>
      </c>
      <c r="P45" s="139">
        <f t="shared" ref="P45:P46" si="199">M45+1</f>
        <v>4</v>
      </c>
      <c r="Q45" s="141"/>
      <c r="T45" s="147" t="str">
        <f t="shared" ref="T45:T46" si="200">O45</f>
        <v>６男②</v>
      </c>
      <c r="U45" s="139">
        <f t="shared" ref="U45:U46" si="201">P45+1</f>
        <v>5</v>
      </c>
      <c r="V45" s="258"/>
      <c r="W45" s="148" t="str">
        <f t="shared" si="179"/>
        <v>６男②</v>
      </c>
      <c r="X45" s="139">
        <f t="shared" si="180"/>
        <v>6</v>
      </c>
      <c r="Y45" s="258"/>
      <c r="Z45" s="148" t="str">
        <f t="shared" si="192"/>
        <v>６男②</v>
      </c>
      <c r="AA45" s="139">
        <f t="shared" si="193"/>
        <v>7</v>
      </c>
      <c r="AB45" s="258"/>
      <c r="AC45" s="148" t="str">
        <f t="shared" si="181"/>
        <v>６男②</v>
      </c>
      <c r="AD45" s="139">
        <f t="shared" si="182"/>
        <v>8</v>
      </c>
      <c r="AE45" s="258"/>
      <c r="AF45" s="148" t="str">
        <f>AC45</f>
        <v>６男②</v>
      </c>
      <c r="AG45" s="139">
        <f>AD45+1</f>
        <v>9</v>
      </c>
      <c r="AH45" s="134"/>
      <c r="AI45" s="155"/>
      <c r="AY45" s="113"/>
      <c r="AZ45" s="112"/>
      <c r="BA45" s="113"/>
      <c r="BB45" s="112"/>
      <c r="BC45" s="113"/>
      <c r="BD45" s="112"/>
      <c r="BE45" s="113"/>
      <c r="BF45" s="112"/>
      <c r="BG45" s="113"/>
      <c r="BH45" s="112"/>
      <c r="BI45" s="113"/>
      <c r="BJ45" s="112"/>
      <c r="BK45" s="113"/>
      <c r="BL45" s="112"/>
      <c r="BM45" s="113"/>
      <c r="BN45" s="112"/>
      <c r="BO45" s="113"/>
      <c r="BP45" s="112"/>
      <c r="BQ45" s="113"/>
      <c r="BR45" s="112"/>
    </row>
    <row r="46" spans="1:70" ht="21.95" customHeight="1" thickBot="1" x14ac:dyDescent="0.2">
      <c r="A46" s="156"/>
      <c r="B46" s="137">
        <v>12</v>
      </c>
      <c r="C46" s="148" t="str">
        <f t="shared" ref="C46:C47" si="202">AF45</f>
        <v>６男②</v>
      </c>
      <c r="D46" s="139">
        <f t="shared" ref="D46:D47" si="203">AG45+1</f>
        <v>10</v>
      </c>
      <c r="E46" s="258"/>
      <c r="F46" s="256" t="s">
        <v>397</v>
      </c>
      <c r="G46" s="241">
        <v>1</v>
      </c>
      <c r="H46" s="258"/>
      <c r="I46" s="148" t="str">
        <f t="shared" si="196"/>
        <v>6女①</v>
      </c>
      <c r="J46" s="241">
        <f t="shared" si="197"/>
        <v>2</v>
      </c>
      <c r="K46" s="258"/>
      <c r="L46" s="148" t="str">
        <f t="shared" ref="L46" si="204">I46</f>
        <v>6女①</v>
      </c>
      <c r="M46" s="241">
        <f t="shared" ref="M46" si="205">J46+1</f>
        <v>3</v>
      </c>
      <c r="N46" s="258"/>
      <c r="O46" s="148" t="str">
        <f t="shared" si="198"/>
        <v>6女①</v>
      </c>
      <c r="P46" s="241">
        <f t="shared" si="199"/>
        <v>4</v>
      </c>
      <c r="Q46" s="141"/>
      <c r="T46" s="147" t="str">
        <f t="shared" si="200"/>
        <v>6女①</v>
      </c>
      <c r="U46" s="241">
        <f t="shared" si="201"/>
        <v>5</v>
      </c>
      <c r="V46" s="258"/>
      <c r="W46" s="148" t="str">
        <f t="shared" si="179"/>
        <v>6女①</v>
      </c>
      <c r="X46" s="241">
        <f t="shared" si="180"/>
        <v>6</v>
      </c>
      <c r="Y46" s="258"/>
      <c r="Z46" s="148" t="str">
        <f t="shared" si="192"/>
        <v>6女①</v>
      </c>
      <c r="AA46" s="241">
        <f t="shared" si="193"/>
        <v>7</v>
      </c>
      <c r="AB46" s="258"/>
      <c r="AC46" s="256" t="s">
        <v>394</v>
      </c>
      <c r="AD46" s="241">
        <v>1</v>
      </c>
      <c r="AE46" s="258"/>
      <c r="AF46" s="148" t="str">
        <f t="shared" ref="AF46" si="206">AC46</f>
        <v>6男①</v>
      </c>
      <c r="AG46" s="241">
        <f t="shared" ref="AG46" si="207">AD46+1</f>
        <v>2</v>
      </c>
      <c r="AH46" s="134"/>
      <c r="AI46" s="155"/>
      <c r="AY46" s="113"/>
      <c r="AZ46" s="112"/>
      <c r="BA46" s="113"/>
      <c r="BB46" s="112"/>
      <c r="BC46" s="113"/>
      <c r="BD46" s="112"/>
      <c r="BE46" s="113"/>
      <c r="BF46" s="112"/>
      <c r="BG46" s="113"/>
      <c r="BH46" s="112"/>
      <c r="BI46" s="113"/>
      <c r="BJ46" s="112"/>
      <c r="BK46" s="113"/>
      <c r="BL46" s="112"/>
      <c r="BM46" s="113"/>
      <c r="BN46" s="112"/>
      <c r="BO46" s="113"/>
      <c r="BP46" s="112"/>
      <c r="BQ46" s="113"/>
      <c r="BR46" s="112"/>
    </row>
    <row r="47" spans="1:70" ht="21.95" customHeight="1" x14ac:dyDescent="0.15">
      <c r="A47" s="154">
        <v>0.5</v>
      </c>
      <c r="B47" s="137">
        <v>13</v>
      </c>
      <c r="C47" s="148" t="str">
        <f t="shared" si="202"/>
        <v>6男①</v>
      </c>
      <c r="D47" s="241">
        <f t="shared" si="203"/>
        <v>3</v>
      </c>
      <c r="E47" s="258"/>
      <c r="F47" s="148" t="str">
        <f>C47</f>
        <v>6男①</v>
      </c>
      <c r="G47" s="241">
        <f>D47+1</f>
        <v>4</v>
      </c>
      <c r="H47" s="258"/>
      <c r="I47" s="148" t="str">
        <f t="shared" si="155"/>
        <v>6男①</v>
      </c>
      <c r="J47" s="241">
        <f t="shared" si="156"/>
        <v>5</v>
      </c>
      <c r="K47" s="258"/>
      <c r="L47" s="148" t="str">
        <f t="shared" si="169"/>
        <v>6男①</v>
      </c>
      <c r="M47" s="241">
        <f t="shared" si="170"/>
        <v>6</v>
      </c>
      <c r="N47" s="258"/>
      <c r="O47" s="148" t="str">
        <f t="shared" si="157"/>
        <v>6男①</v>
      </c>
      <c r="P47" s="241">
        <f t="shared" si="158"/>
        <v>7</v>
      </c>
      <c r="Q47" s="141"/>
      <c r="T47" s="147" t="str">
        <f t="shared" si="159"/>
        <v>6男①</v>
      </c>
      <c r="U47" s="241">
        <f t="shared" si="160"/>
        <v>8</v>
      </c>
      <c r="V47" s="258"/>
      <c r="W47" s="256" t="s">
        <v>393</v>
      </c>
      <c r="X47" s="241">
        <v>61</v>
      </c>
      <c r="Y47" s="258"/>
      <c r="Z47" s="148" t="str">
        <f t="shared" si="163"/>
        <v>5女</v>
      </c>
      <c r="AA47" s="241">
        <f t="shared" si="164"/>
        <v>62</v>
      </c>
      <c r="AB47" s="258"/>
      <c r="AC47" s="148" t="str">
        <f t="shared" si="165"/>
        <v>5女</v>
      </c>
      <c r="AD47" s="241">
        <f t="shared" si="166"/>
        <v>63</v>
      </c>
      <c r="AE47" s="258"/>
      <c r="AF47" s="148" t="str">
        <f>AC47</f>
        <v>5女</v>
      </c>
      <c r="AG47" s="241">
        <f>AD47+1</f>
        <v>64</v>
      </c>
      <c r="AH47" s="134"/>
      <c r="AI47" s="154">
        <v>0.45833333333333331</v>
      </c>
      <c r="BK47" s="113"/>
      <c r="BL47" s="112"/>
      <c r="BM47" s="113"/>
      <c r="BN47" s="112"/>
      <c r="BO47" s="113"/>
      <c r="BP47" s="112"/>
      <c r="BQ47" s="113"/>
      <c r="BR47" s="112"/>
    </row>
    <row r="48" spans="1:70" ht="21.95" customHeight="1" x14ac:dyDescent="0.15">
      <c r="A48" s="155"/>
      <c r="B48" s="137">
        <v>14</v>
      </c>
      <c r="C48" s="256" t="s">
        <v>390</v>
      </c>
      <c r="D48" s="241">
        <v>26</v>
      </c>
      <c r="E48" s="258"/>
      <c r="F48" s="148" t="str">
        <f t="shared" ref="F48:F52" si="208">C48</f>
        <v>5男</v>
      </c>
      <c r="G48" s="241">
        <f t="shared" ref="G48:G52" si="209">D48+1</f>
        <v>27</v>
      </c>
      <c r="H48" s="258"/>
      <c r="I48" s="148" t="str">
        <f t="shared" ref="I48:I50" si="210">F48</f>
        <v>5男</v>
      </c>
      <c r="J48" s="241">
        <f t="shared" ref="J48:J50" si="211">G48+1</f>
        <v>28</v>
      </c>
      <c r="K48" s="258"/>
      <c r="L48" s="148" t="str">
        <f t="shared" ref="L48:L51" si="212">I48</f>
        <v>5男</v>
      </c>
      <c r="M48" s="241">
        <f t="shared" ref="M48:M51" si="213">J48+1</f>
        <v>29</v>
      </c>
      <c r="N48" s="258"/>
      <c r="O48" s="256" t="s">
        <v>396</v>
      </c>
      <c r="P48" s="241">
        <v>51</v>
      </c>
      <c r="Q48" s="141"/>
      <c r="T48" s="147" t="str">
        <f t="shared" ref="T48:T51" si="214">O48</f>
        <v>4女</v>
      </c>
      <c r="U48" s="241">
        <f t="shared" ref="U48:U51" si="215">P48+1</f>
        <v>52</v>
      </c>
      <c r="V48" s="258"/>
      <c r="W48" s="148" t="str">
        <f t="shared" ref="W48:W50" si="216">T48</f>
        <v>4女</v>
      </c>
      <c r="X48" s="241">
        <f t="shared" ref="X48:X50" si="217">U48+1</f>
        <v>53</v>
      </c>
      <c r="Y48" s="258"/>
      <c r="Z48" s="148" t="str">
        <f t="shared" ref="Z48:Z52" si="218">W48</f>
        <v>4女</v>
      </c>
      <c r="AA48" s="241">
        <f t="shared" ref="AA48:AA52" si="219">X48+1</f>
        <v>54</v>
      </c>
      <c r="AB48" s="258"/>
      <c r="AC48" s="256" t="s">
        <v>797</v>
      </c>
      <c r="AD48" s="241">
        <v>24</v>
      </c>
      <c r="AE48" s="258"/>
      <c r="AF48" s="148" t="str">
        <f t="shared" ref="AF48:AF50" si="220">AC48</f>
        <v>4男</v>
      </c>
      <c r="AG48" s="241">
        <f t="shared" ref="AG48:AG50" si="221">AD48+1</f>
        <v>25</v>
      </c>
      <c r="AH48" s="134"/>
      <c r="AI48" s="155"/>
    </row>
    <row r="49" spans="1:35" ht="21.95" customHeight="1" thickBot="1" x14ac:dyDescent="0.2">
      <c r="A49" s="156"/>
      <c r="B49" s="137">
        <v>15</v>
      </c>
      <c r="C49" s="148" t="str">
        <f t="shared" si="194"/>
        <v>4男</v>
      </c>
      <c r="D49" s="241">
        <f t="shared" si="195"/>
        <v>26</v>
      </c>
      <c r="E49" s="258"/>
      <c r="F49" s="148" t="str">
        <f t="shared" si="208"/>
        <v>4男</v>
      </c>
      <c r="G49" s="241">
        <f t="shared" si="209"/>
        <v>27</v>
      </c>
      <c r="H49" s="258"/>
      <c r="I49" s="138" t="s">
        <v>271</v>
      </c>
      <c r="J49" s="139">
        <v>70</v>
      </c>
      <c r="K49" s="258"/>
      <c r="L49" s="148" t="str">
        <f t="shared" si="212"/>
        <v>6女②</v>
      </c>
      <c r="M49" s="242">
        <f t="shared" si="213"/>
        <v>71</v>
      </c>
      <c r="N49" s="258"/>
      <c r="O49" s="148" t="str">
        <f t="shared" ref="O49:O51" si="222">L49</f>
        <v>6女②</v>
      </c>
      <c r="P49" s="242">
        <f t="shared" ref="P49" si="223">M49+1</f>
        <v>72</v>
      </c>
      <c r="Q49" s="141"/>
      <c r="T49" s="147" t="str">
        <f t="shared" si="214"/>
        <v>6女②</v>
      </c>
      <c r="U49" s="242">
        <f t="shared" si="215"/>
        <v>73</v>
      </c>
      <c r="V49" s="258"/>
      <c r="W49" s="148" t="str">
        <f t="shared" si="216"/>
        <v>6女②</v>
      </c>
      <c r="X49" s="242">
        <f t="shared" si="217"/>
        <v>74</v>
      </c>
      <c r="Y49" s="258"/>
      <c r="Z49" s="148" t="str">
        <f t="shared" si="218"/>
        <v>6女②</v>
      </c>
      <c r="AA49" s="242">
        <f t="shared" si="219"/>
        <v>75</v>
      </c>
      <c r="AB49" s="258"/>
      <c r="AC49" s="148" t="str">
        <f t="shared" ref="AC49" si="224">Z49</f>
        <v>6女②</v>
      </c>
      <c r="AD49" s="242">
        <f t="shared" ref="AD49" si="225">AA49+1</f>
        <v>76</v>
      </c>
      <c r="AE49" s="258"/>
      <c r="AF49" s="148" t="str">
        <f t="shared" si="220"/>
        <v>6女②</v>
      </c>
      <c r="AG49" s="242">
        <f t="shared" si="221"/>
        <v>77</v>
      </c>
      <c r="AH49" s="135"/>
      <c r="AI49" s="156"/>
    </row>
    <row r="50" spans="1:35" ht="21.95" customHeight="1" x14ac:dyDescent="0.15">
      <c r="A50" s="154">
        <v>0.54166666666666663</v>
      </c>
      <c r="B50" s="137">
        <v>16</v>
      </c>
      <c r="C50" s="256" t="s">
        <v>391</v>
      </c>
      <c r="D50" s="139">
        <v>11</v>
      </c>
      <c r="E50" s="258"/>
      <c r="F50" s="148" t="str">
        <f t="shared" si="208"/>
        <v>６男②</v>
      </c>
      <c r="G50" s="139">
        <f t="shared" si="209"/>
        <v>12</v>
      </c>
      <c r="H50" s="258"/>
      <c r="I50" s="148" t="str">
        <f t="shared" si="210"/>
        <v>６男②</v>
      </c>
      <c r="J50" s="139">
        <f t="shared" si="211"/>
        <v>13</v>
      </c>
      <c r="K50" s="258"/>
      <c r="L50" s="148" t="str">
        <f t="shared" si="212"/>
        <v>６男②</v>
      </c>
      <c r="M50" s="139">
        <f t="shared" si="213"/>
        <v>14</v>
      </c>
      <c r="N50" s="258"/>
      <c r="O50" s="256" t="s">
        <v>397</v>
      </c>
      <c r="P50" s="241">
        <v>8</v>
      </c>
      <c r="Q50" s="141"/>
      <c r="T50" s="147" t="str">
        <f t="shared" si="214"/>
        <v>6女①</v>
      </c>
      <c r="U50" s="241">
        <f t="shared" si="215"/>
        <v>9</v>
      </c>
      <c r="V50" s="258"/>
      <c r="W50" s="148" t="str">
        <f t="shared" si="216"/>
        <v>6女①</v>
      </c>
      <c r="X50" s="241">
        <f t="shared" si="217"/>
        <v>10</v>
      </c>
      <c r="Y50" s="258"/>
      <c r="Z50" s="148" t="str">
        <f t="shared" si="218"/>
        <v>6女①</v>
      </c>
      <c r="AA50" s="241">
        <f t="shared" si="219"/>
        <v>11</v>
      </c>
      <c r="AB50" s="258"/>
      <c r="AC50" s="256" t="s">
        <v>394</v>
      </c>
      <c r="AD50" s="241">
        <v>9</v>
      </c>
      <c r="AE50" s="258"/>
      <c r="AF50" s="148" t="str">
        <f t="shared" si="220"/>
        <v>6男①</v>
      </c>
      <c r="AG50" s="241">
        <f t="shared" si="221"/>
        <v>10</v>
      </c>
      <c r="AH50" s="135"/>
      <c r="AI50" s="154">
        <v>0.5</v>
      </c>
    </row>
    <row r="51" spans="1:35" ht="21.95" customHeight="1" x14ac:dyDescent="0.15">
      <c r="A51" s="155"/>
      <c r="B51" s="137">
        <v>17</v>
      </c>
      <c r="C51" s="148" t="str">
        <f t="shared" si="194"/>
        <v>6男①</v>
      </c>
      <c r="D51" s="241">
        <f t="shared" si="195"/>
        <v>11</v>
      </c>
      <c r="E51" s="258"/>
      <c r="F51" s="148" t="str">
        <f t="shared" si="208"/>
        <v>6男①</v>
      </c>
      <c r="G51" s="241">
        <f t="shared" si="209"/>
        <v>12</v>
      </c>
      <c r="H51" s="258"/>
      <c r="I51" s="256" t="s">
        <v>393</v>
      </c>
      <c r="J51" s="241">
        <v>65</v>
      </c>
      <c r="K51" s="258"/>
      <c r="L51" s="148" t="str">
        <f t="shared" si="212"/>
        <v>5女</v>
      </c>
      <c r="M51" s="241">
        <f t="shared" si="213"/>
        <v>66</v>
      </c>
      <c r="N51" s="258"/>
      <c r="O51" s="148" t="str">
        <f t="shared" si="222"/>
        <v>5女</v>
      </c>
      <c r="P51" s="139">
        <v>69</v>
      </c>
      <c r="Q51" s="141"/>
      <c r="T51" s="147" t="str">
        <f t="shared" si="214"/>
        <v>5女</v>
      </c>
      <c r="U51" s="139">
        <f t="shared" si="215"/>
        <v>70</v>
      </c>
      <c r="V51" s="258"/>
      <c r="W51" s="256" t="s">
        <v>390</v>
      </c>
      <c r="X51" s="241">
        <v>30</v>
      </c>
      <c r="Y51" s="258"/>
      <c r="Z51" s="148" t="str">
        <f t="shared" si="218"/>
        <v>5男</v>
      </c>
      <c r="AA51" s="241">
        <f t="shared" si="219"/>
        <v>31</v>
      </c>
      <c r="AB51" s="258"/>
      <c r="AC51" s="148" t="str">
        <f t="shared" ref="AC51" si="226">Z51</f>
        <v>5男</v>
      </c>
      <c r="AD51" s="139">
        <v>34</v>
      </c>
      <c r="AE51" s="258"/>
      <c r="AF51" s="148" t="str">
        <f>AC51</f>
        <v>5男</v>
      </c>
      <c r="AG51" s="139">
        <f>AD51+1</f>
        <v>35</v>
      </c>
      <c r="AH51" s="135"/>
      <c r="AI51" s="155"/>
    </row>
    <row r="52" spans="1:35" ht="21.95" customHeight="1" thickBot="1" x14ac:dyDescent="0.2">
      <c r="A52" s="156"/>
      <c r="B52" s="137">
        <v>18</v>
      </c>
      <c r="C52" s="256" t="s">
        <v>396</v>
      </c>
      <c r="D52" s="241">
        <v>55</v>
      </c>
      <c r="E52" s="258"/>
      <c r="F52" s="148" t="str">
        <f t="shared" si="208"/>
        <v>4女</v>
      </c>
      <c r="G52" s="241">
        <f t="shared" si="209"/>
        <v>56</v>
      </c>
      <c r="H52" s="258"/>
      <c r="I52" s="148" t="str">
        <f>F52</f>
        <v>4女</v>
      </c>
      <c r="J52" s="139">
        <v>59</v>
      </c>
      <c r="K52" s="258"/>
      <c r="L52" s="148" t="str">
        <f t="shared" ref="L52" si="227">I52</f>
        <v>4女</v>
      </c>
      <c r="M52" s="242">
        <f t="shared" ref="M52" si="228">J52+1</f>
        <v>60</v>
      </c>
      <c r="N52" s="258"/>
      <c r="O52" s="256" t="s">
        <v>797</v>
      </c>
      <c r="P52" s="241">
        <v>28</v>
      </c>
      <c r="Q52" s="141"/>
      <c r="T52" s="147" t="str">
        <f t="shared" ref="T52" si="229">O52</f>
        <v>4男</v>
      </c>
      <c r="U52" s="241">
        <f t="shared" ref="U52" si="230">P52+1</f>
        <v>29</v>
      </c>
      <c r="V52" s="258"/>
      <c r="W52" s="148" t="str">
        <f>T52</f>
        <v>4男</v>
      </c>
      <c r="X52" s="139">
        <v>32</v>
      </c>
      <c r="Y52" s="258"/>
      <c r="Z52" s="148" t="str">
        <f t="shared" si="218"/>
        <v>4男</v>
      </c>
      <c r="AA52" s="242">
        <f t="shared" si="219"/>
        <v>33</v>
      </c>
      <c r="AB52" s="258"/>
      <c r="AC52" s="138" t="s">
        <v>271</v>
      </c>
      <c r="AD52" s="139">
        <v>78</v>
      </c>
      <c r="AE52" s="258"/>
      <c r="AF52" s="148" t="str">
        <f t="shared" ref="AF52:AF53" si="231">AC52</f>
        <v>6女②</v>
      </c>
      <c r="AG52" s="242">
        <f t="shared" ref="AG52:AG53" si="232">AD52+1</f>
        <v>79</v>
      </c>
      <c r="AH52" s="134"/>
      <c r="AI52" s="156"/>
    </row>
    <row r="53" spans="1:35" ht="21.95" customHeight="1" thickBot="1" x14ac:dyDescent="0.2">
      <c r="A53" s="154">
        <v>0.58333333333333337</v>
      </c>
      <c r="B53" s="137">
        <v>19</v>
      </c>
      <c r="C53" s="148" t="str">
        <f t="shared" ref="C53" si="233">AF52</f>
        <v>6女②</v>
      </c>
      <c r="D53" s="139">
        <f t="shared" si="195"/>
        <v>80</v>
      </c>
      <c r="E53" s="258"/>
      <c r="F53" s="148" t="str">
        <f t="shared" ref="F53" si="234">C53</f>
        <v>6女②</v>
      </c>
      <c r="G53" s="139">
        <f t="shared" ref="G53" si="235">D53+1</f>
        <v>81</v>
      </c>
      <c r="H53" s="258"/>
      <c r="I53" s="256" t="s">
        <v>391</v>
      </c>
      <c r="J53" s="139">
        <v>15</v>
      </c>
      <c r="K53" s="258"/>
      <c r="L53" s="148" t="str">
        <f>I53</f>
        <v>６男②</v>
      </c>
      <c r="M53" s="139">
        <f>J53+1</f>
        <v>16</v>
      </c>
      <c r="N53" s="258"/>
      <c r="O53" s="256" t="s">
        <v>397</v>
      </c>
      <c r="P53" s="241">
        <v>12</v>
      </c>
      <c r="Q53" s="141"/>
      <c r="T53" s="147" t="str">
        <f>O53</f>
        <v>6女①</v>
      </c>
      <c r="U53" s="241">
        <f>P53+1</f>
        <v>13</v>
      </c>
      <c r="V53" s="258"/>
      <c r="W53" s="256" t="s">
        <v>394</v>
      </c>
      <c r="X53" s="241">
        <v>13</v>
      </c>
      <c r="Y53" s="258"/>
      <c r="Z53" s="148" t="str">
        <f>W53</f>
        <v>6男①</v>
      </c>
      <c r="AA53" s="241">
        <f>X53+1</f>
        <v>14</v>
      </c>
      <c r="AB53" s="258"/>
      <c r="AC53" s="256" t="s">
        <v>393</v>
      </c>
      <c r="AD53" s="241">
        <v>67</v>
      </c>
      <c r="AE53" s="258"/>
      <c r="AF53" s="148" t="str">
        <f t="shared" si="231"/>
        <v>5女</v>
      </c>
      <c r="AG53" s="298">
        <f t="shared" si="232"/>
        <v>68</v>
      </c>
      <c r="AH53" s="134"/>
      <c r="AI53" s="154">
        <v>0.54166666666666663</v>
      </c>
    </row>
    <row r="54" spans="1:35" ht="21.95" customHeight="1" x14ac:dyDescent="0.15">
      <c r="A54" s="155"/>
      <c r="B54" s="137">
        <v>20</v>
      </c>
      <c r="C54" s="148" t="str">
        <f>AF53</f>
        <v>5女</v>
      </c>
      <c r="D54" s="139">
        <v>71</v>
      </c>
      <c r="E54" s="258"/>
      <c r="F54" s="148" t="str">
        <f t="shared" ref="F54:F55" si="236">C54</f>
        <v>5女</v>
      </c>
      <c r="G54" s="139">
        <f t="shared" ref="G54:G55" si="237">D54+1</f>
        <v>72</v>
      </c>
      <c r="H54" s="258"/>
      <c r="I54" s="256" t="s">
        <v>390</v>
      </c>
      <c r="J54" s="241">
        <v>32</v>
      </c>
      <c r="K54" s="258"/>
      <c r="L54" s="148" t="str">
        <f t="shared" ref="L54" si="238">I54</f>
        <v>5男</v>
      </c>
      <c r="M54" s="298">
        <f t="shared" ref="M54" si="239">J54+1</f>
        <v>33</v>
      </c>
      <c r="N54" s="258"/>
      <c r="O54" s="148" t="str">
        <f t="shared" ref="O54" si="240">L54</f>
        <v>5男</v>
      </c>
      <c r="P54" s="139">
        <v>36</v>
      </c>
      <c r="Q54" s="141"/>
      <c r="T54" s="147" t="str">
        <f>O54</f>
        <v>5男</v>
      </c>
      <c r="U54" s="139">
        <f>P54+1</f>
        <v>37</v>
      </c>
      <c r="V54" s="258"/>
      <c r="W54" s="256" t="s">
        <v>396</v>
      </c>
      <c r="X54" s="241">
        <v>57</v>
      </c>
      <c r="Y54" s="258"/>
      <c r="Z54" s="148" t="str">
        <f t="shared" ref="Z54" si="241">W54</f>
        <v>4女</v>
      </c>
      <c r="AA54" s="298">
        <f t="shared" ref="AA54" si="242">X54+1</f>
        <v>58</v>
      </c>
      <c r="AB54" s="258"/>
      <c r="AC54" s="148" t="str">
        <f>Z54</f>
        <v>4女</v>
      </c>
      <c r="AD54" s="139">
        <v>61</v>
      </c>
      <c r="AE54" s="258"/>
      <c r="AF54" s="148" t="str">
        <f>AC54</f>
        <v>4女</v>
      </c>
      <c r="AG54" s="139">
        <f>AD54+1</f>
        <v>62</v>
      </c>
      <c r="AH54" s="135"/>
      <c r="AI54" s="154">
        <v>0.58333333333333337</v>
      </c>
    </row>
    <row r="55" spans="1:35" ht="21.95" customHeight="1" thickBot="1" x14ac:dyDescent="0.2">
      <c r="A55" s="155"/>
      <c r="B55" s="137">
        <v>21</v>
      </c>
      <c r="C55" s="256" t="s">
        <v>797</v>
      </c>
      <c r="D55" s="241">
        <v>30</v>
      </c>
      <c r="E55" s="258"/>
      <c r="F55" s="148" t="str">
        <f t="shared" si="236"/>
        <v>4男</v>
      </c>
      <c r="G55" s="298">
        <f t="shared" si="237"/>
        <v>31</v>
      </c>
      <c r="H55" s="258"/>
      <c r="I55" s="148" t="str">
        <f>F55</f>
        <v>4男</v>
      </c>
      <c r="J55" s="139">
        <v>34</v>
      </c>
      <c r="K55" s="258"/>
      <c r="L55" s="148" t="str">
        <f>I55</f>
        <v>4男</v>
      </c>
      <c r="M55" s="139">
        <f>J55+1</f>
        <v>35</v>
      </c>
      <c r="N55" s="258"/>
      <c r="O55" s="138" t="s">
        <v>271</v>
      </c>
      <c r="P55" s="139">
        <v>82</v>
      </c>
      <c r="Q55" s="141"/>
      <c r="T55" s="147" t="str">
        <f t="shared" ref="T55" si="243">O55</f>
        <v>6女②</v>
      </c>
      <c r="U55" s="139">
        <f>P55+1</f>
        <v>83</v>
      </c>
      <c r="V55" s="258"/>
      <c r="W55" s="256" t="s">
        <v>391</v>
      </c>
      <c r="X55" s="139">
        <v>17</v>
      </c>
      <c r="Y55" s="258"/>
      <c r="Z55" s="256" t="s">
        <v>397</v>
      </c>
      <c r="AA55" s="241">
        <v>14</v>
      </c>
      <c r="AB55" s="258"/>
      <c r="AC55" s="256" t="s">
        <v>394</v>
      </c>
      <c r="AD55" s="241">
        <v>15</v>
      </c>
      <c r="AE55" s="259"/>
      <c r="AF55" s="256" t="s">
        <v>393</v>
      </c>
      <c r="AG55" s="242">
        <v>73</v>
      </c>
      <c r="AH55" s="134"/>
      <c r="AI55" s="155"/>
    </row>
    <row r="56" spans="1:35" ht="21.95" customHeight="1" thickBot="1" x14ac:dyDescent="0.2">
      <c r="A56" s="154">
        <v>0.625</v>
      </c>
      <c r="B56" s="137">
        <v>22</v>
      </c>
      <c r="C56" s="148" t="str">
        <f>AF55</f>
        <v>5女</v>
      </c>
      <c r="D56" s="139">
        <f t="shared" ref="D56" si="244">AG55+1</f>
        <v>74</v>
      </c>
      <c r="E56" s="259"/>
      <c r="F56" s="256" t="s">
        <v>390</v>
      </c>
      <c r="G56" s="139">
        <v>38</v>
      </c>
      <c r="H56" s="258"/>
      <c r="I56" s="148" t="str">
        <f t="shared" ref="I56" si="245">F56</f>
        <v>5男</v>
      </c>
      <c r="J56" s="139">
        <f>G56+1</f>
        <v>39</v>
      </c>
      <c r="K56" s="258"/>
      <c r="L56" s="256" t="s">
        <v>396</v>
      </c>
      <c r="M56" s="139">
        <v>63</v>
      </c>
      <c r="N56" s="258"/>
      <c r="O56" s="148" t="str">
        <f t="shared" ref="O56" si="246">L56</f>
        <v>4女</v>
      </c>
      <c r="P56" s="139">
        <f>M56+1</f>
        <v>64</v>
      </c>
      <c r="Q56" s="141"/>
      <c r="T56" s="257" t="s">
        <v>797</v>
      </c>
      <c r="U56" s="139">
        <v>36</v>
      </c>
      <c r="V56" s="258"/>
      <c r="W56" s="148" t="str">
        <f>T56</f>
        <v>4男</v>
      </c>
      <c r="X56" s="139">
        <f>U56+1</f>
        <v>37</v>
      </c>
      <c r="Y56" s="258"/>
      <c r="Z56" s="138" t="s">
        <v>271</v>
      </c>
      <c r="AA56" s="139">
        <v>84</v>
      </c>
      <c r="AB56" s="258"/>
      <c r="AC56" s="148"/>
      <c r="AD56" s="139"/>
      <c r="AE56" s="258"/>
      <c r="AF56" s="302"/>
      <c r="AG56" s="139"/>
      <c r="AH56" s="134"/>
      <c r="AI56" s="156"/>
    </row>
    <row r="57" spans="1:35" ht="21.95" customHeight="1" thickBot="1" x14ac:dyDescent="0.2">
      <c r="A57" s="330"/>
      <c r="B57" s="142"/>
      <c r="C57" s="331"/>
      <c r="D57" s="311"/>
      <c r="E57" s="303"/>
      <c r="F57" s="308"/>
      <c r="G57" s="306"/>
      <c r="H57" s="303"/>
      <c r="I57" s="305"/>
      <c r="J57" s="307"/>
      <c r="K57" s="303"/>
      <c r="L57" s="308"/>
      <c r="M57" s="306"/>
      <c r="N57" s="303"/>
      <c r="O57" s="308"/>
      <c r="P57" s="307"/>
      <c r="Q57" s="304"/>
      <c r="T57" s="309"/>
      <c r="U57" s="307"/>
      <c r="V57" s="303"/>
      <c r="W57" s="308"/>
      <c r="X57" s="306"/>
      <c r="Y57" s="303"/>
      <c r="Z57" s="305"/>
      <c r="AA57" s="307"/>
      <c r="AB57" s="303"/>
      <c r="AC57" s="308"/>
      <c r="AD57" s="306"/>
      <c r="AE57" s="303"/>
      <c r="AF57" s="308"/>
      <c r="AG57" s="307"/>
      <c r="AH57" s="304"/>
      <c r="AI57" s="310"/>
    </row>
  </sheetData>
  <mergeCells count="20">
    <mergeCell ref="W34:X34"/>
    <mergeCell ref="Z34:AA34"/>
    <mergeCell ref="AC34:AD34"/>
    <mergeCell ref="AF34:AG34"/>
    <mergeCell ref="W2:X2"/>
    <mergeCell ref="Z2:AA2"/>
    <mergeCell ref="AC2:AD2"/>
    <mergeCell ref="AF2:AG2"/>
    <mergeCell ref="T34:U34"/>
    <mergeCell ref="C2:D2"/>
    <mergeCell ref="F2:G2"/>
    <mergeCell ref="I2:J2"/>
    <mergeCell ref="L2:M2"/>
    <mergeCell ref="O2:P2"/>
    <mergeCell ref="T2:U2"/>
    <mergeCell ref="C34:D34"/>
    <mergeCell ref="F34:G34"/>
    <mergeCell ref="I34:J34"/>
    <mergeCell ref="L34:M34"/>
    <mergeCell ref="O34:P34"/>
  </mergeCells>
  <phoneticPr fontId="17"/>
  <pageMargins left="0.31496062992125984" right="0.31496062992125984" top="0.59055118110236227" bottom="0.35433070866141736" header="0.31496062992125984" footer="0.31496062992125984"/>
  <pageSetup paperSize="9" scale="73" fitToHeight="0" pageOrder="overThenDown" orientation="landscape" horizontalDpi="4294967293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15</vt:i4>
      </vt:variant>
    </vt:vector>
  </HeadingPairs>
  <TitlesOfParts>
    <vt:vector size="41" baseType="lpstr">
      <vt:lpstr>パンフあたま</vt:lpstr>
      <vt:lpstr>大会役員と担当割り当て</vt:lpstr>
      <vt:lpstr>審判コート割り振り</vt:lpstr>
      <vt:lpstr>選手の動線について</vt:lpstr>
      <vt:lpstr>大会日程について </vt:lpstr>
      <vt:lpstr>大会運営上の注意</vt:lpstr>
      <vt:lpstr>競技上の注意</vt:lpstr>
      <vt:lpstr>審判上の注意</vt:lpstr>
      <vt:lpstr>タイムテーブル</vt:lpstr>
      <vt:lpstr>6年生1部男子</vt:lpstr>
      <vt:lpstr>6年生2部男子</vt:lpstr>
      <vt:lpstr>5年生男子</vt:lpstr>
      <vt:lpstr>4年生男子</vt:lpstr>
      <vt:lpstr>3年生男子</vt:lpstr>
      <vt:lpstr>2年生男子</vt:lpstr>
      <vt:lpstr>1年生男子</vt:lpstr>
      <vt:lpstr>6年生1部女子</vt:lpstr>
      <vt:lpstr>６年女子２部</vt:lpstr>
      <vt:lpstr>５年女子</vt:lpstr>
      <vt:lpstr>4年生女子</vt:lpstr>
      <vt:lpstr>3年生女子</vt:lpstr>
      <vt:lpstr>2年生女子</vt:lpstr>
      <vt:lpstr>1年生女子</vt:lpstr>
      <vt:lpstr>2502県シングルス  座席表</vt:lpstr>
      <vt:lpstr>大会結果報告書</vt:lpstr>
      <vt:lpstr>申込数</vt:lpstr>
      <vt:lpstr>'1年生女子'!Print_Area</vt:lpstr>
      <vt:lpstr>'1年生男子'!Print_Area</vt:lpstr>
      <vt:lpstr>'2502県シングルス  座席表'!Print_Area</vt:lpstr>
      <vt:lpstr>'2年生女子'!Print_Area</vt:lpstr>
      <vt:lpstr>'2年生男子'!Print_Area</vt:lpstr>
      <vt:lpstr>'3年生女子'!Print_Area</vt:lpstr>
      <vt:lpstr>'3年生男子'!Print_Area</vt:lpstr>
      <vt:lpstr>'4年生女子'!Print_Area</vt:lpstr>
      <vt:lpstr>'4年生男子'!Print_Area</vt:lpstr>
      <vt:lpstr>'5年生男子'!Print_Area</vt:lpstr>
      <vt:lpstr>'6年生1部女子'!Print_Area</vt:lpstr>
      <vt:lpstr>'6年生1部男子'!Print_Area</vt:lpstr>
      <vt:lpstr>'6年生2部男子'!Print_Area</vt:lpstr>
      <vt:lpstr>タイムテーブル!Print_Area</vt:lpstr>
      <vt:lpstr>申込数!Print_Area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良彦 太田</cp:lastModifiedBy>
  <cp:lastPrinted>2025-02-07T17:10:47Z</cp:lastPrinted>
  <dcterms:created xsi:type="dcterms:W3CDTF">2008-02-04T03:04:05Z</dcterms:created>
  <dcterms:modified xsi:type="dcterms:W3CDTF">2025-02-13T21:45:27Z</dcterms:modified>
</cp:coreProperties>
</file>