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29040" windowHeight="15840"/>
  </bookViews>
  <sheets>
    <sheet name="案内" sheetId="7" r:id="rId1"/>
    <sheet name="割り当て表" sheetId="1" r:id="rId2"/>
    <sheet name="名簿" sheetId="6" r:id="rId3"/>
    <sheet name="東海大会個人戦割り当て" sheetId="9" r:id="rId4"/>
    <sheet name="Sheet1" sheetId="8" r:id="rId5"/>
  </sheets>
  <definedNames>
    <definedName name="_xlnm.Print_Area" localSheetId="2">名簿!$A$1:$F$31</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N35" i="1" l="1"/>
  <c r="L35" i="1"/>
  <c r="N34" i="1"/>
  <c r="L34" i="1"/>
  <c r="N33" i="1"/>
  <c r="L33" i="1"/>
  <c r="N32" i="1"/>
  <c r="L32" i="1"/>
  <c r="N31" i="1"/>
  <c r="L31" i="1"/>
  <c r="N30" i="1"/>
  <c r="L30" i="1"/>
  <c r="N29" i="1"/>
  <c r="L29" i="1"/>
  <c r="N28" i="1"/>
  <c r="L28" i="1"/>
  <c r="N27" i="1"/>
  <c r="L27" i="1"/>
  <c r="N26" i="1"/>
  <c r="L26" i="1"/>
  <c r="N25" i="1"/>
  <c r="L25" i="1"/>
  <c r="N24" i="1"/>
  <c r="L24" i="1"/>
  <c r="N23" i="1"/>
  <c r="L23" i="1"/>
  <c r="N22" i="1"/>
  <c r="L22" i="1"/>
  <c r="N21" i="1"/>
  <c r="L21" i="1"/>
  <c r="N20" i="1"/>
  <c r="L20" i="1"/>
  <c r="N19" i="1"/>
  <c r="L19" i="1"/>
  <c r="N18" i="1"/>
  <c r="L18" i="1"/>
  <c r="N17" i="1"/>
  <c r="L17" i="1"/>
  <c r="N16" i="1"/>
  <c r="L16" i="1"/>
  <c r="N15" i="1"/>
  <c r="L15" i="1"/>
  <c r="N14" i="1"/>
  <c r="L14" i="1"/>
  <c r="N13" i="1"/>
  <c r="L13" i="1"/>
  <c r="N12" i="1"/>
  <c r="L12" i="1"/>
  <c r="N11" i="1"/>
  <c r="L11" i="1"/>
  <c r="N10" i="1"/>
  <c r="L10" i="1"/>
  <c r="N9" i="1"/>
  <c r="L9" i="1"/>
  <c r="N8" i="1"/>
  <c r="L8" i="1"/>
  <c r="N7" i="1"/>
  <c r="L7" i="1"/>
  <c r="N6" i="1"/>
  <c r="L6" i="1"/>
  <c r="N4" i="1"/>
  <c r="L4" i="1"/>
  <c r="N5" i="1" l="1"/>
  <c r="L5" i="1"/>
  <c r="D25" i="6" l="1"/>
  <c r="D28" i="6" s="1"/>
  <c r="C8" i="6"/>
  <c r="C5" i="6"/>
  <c r="D26" i="6" l="1"/>
  <c r="D27" i="6"/>
</calcChain>
</file>

<file path=xl/sharedStrings.xml><?xml version="1.0" encoding="utf-8"?>
<sst xmlns="http://schemas.openxmlformats.org/spreadsheetml/2006/main" count="513" uniqueCount="312">
  <si>
    <t>略名</t>
    <rPh sb="0" eb="1">
      <t>リャク</t>
    </rPh>
    <rPh sb="1" eb="2">
      <t>メイ</t>
    </rPh>
    <phoneticPr fontId="7"/>
  </si>
  <si>
    <t>Kojima</t>
    <phoneticPr fontId="7"/>
  </si>
  <si>
    <t>池田</t>
    <rPh sb="0" eb="2">
      <t>イケダ</t>
    </rPh>
    <phoneticPr fontId="7"/>
  </si>
  <si>
    <t>大垣北</t>
    <rPh sb="0" eb="2">
      <t>オオガキ</t>
    </rPh>
    <rPh sb="2" eb="3">
      <t>キタ</t>
    </rPh>
    <phoneticPr fontId="7"/>
  </si>
  <si>
    <t>大垣市</t>
    <rPh sb="0" eb="3">
      <t>オオガキシ</t>
    </rPh>
    <phoneticPr fontId="7"/>
  </si>
  <si>
    <t>安田　光男</t>
    <rPh sb="0" eb="2">
      <t>ヤスダ</t>
    </rPh>
    <rPh sb="3" eb="5">
      <t>ミツオ</t>
    </rPh>
    <phoneticPr fontId="7"/>
  </si>
  <si>
    <t>大垣静里</t>
    <rPh sb="0" eb="2">
      <t>オオガキ</t>
    </rPh>
    <rPh sb="2" eb="3">
      <t>シズ</t>
    </rPh>
    <rPh sb="3" eb="4">
      <t>サト</t>
    </rPh>
    <phoneticPr fontId="7"/>
  </si>
  <si>
    <t>大垣中川</t>
    <rPh sb="0" eb="2">
      <t>オオガキ</t>
    </rPh>
    <rPh sb="2" eb="4">
      <t>ナカガワ</t>
    </rPh>
    <phoneticPr fontId="7"/>
  </si>
  <si>
    <t>大垣東</t>
    <rPh sb="0" eb="2">
      <t>オオガキ</t>
    </rPh>
    <rPh sb="2" eb="3">
      <t>ヒガシ</t>
    </rPh>
    <phoneticPr fontId="7"/>
  </si>
  <si>
    <t>大垣安井</t>
    <rPh sb="0" eb="2">
      <t>オオガキ</t>
    </rPh>
    <rPh sb="2" eb="4">
      <t>ヤスイ</t>
    </rPh>
    <phoneticPr fontId="7"/>
  </si>
  <si>
    <t>大野</t>
    <rPh sb="0" eb="2">
      <t>オオノ</t>
    </rPh>
    <phoneticPr fontId="7"/>
  </si>
  <si>
    <t>各務原</t>
    <rPh sb="0" eb="2">
      <t>カガミ</t>
    </rPh>
    <rPh sb="2" eb="3">
      <t>ハラ</t>
    </rPh>
    <phoneticPr fontId="7"/>
  </si>
  <si>
    <t>川島</t>
    <rPh sb="0" eb="2">
      <t>カワシマ</t>
    </rPh>
    <phoneticPr fontId="7"/>
  </si>
  <si>
    <t>秋田　雄司</t>
    <rPh sb="0" eb="2">
      <t>アキタ</t>
    </rPh>
    <rPh sb="3" eb="5">
      <t>ユウジ</t>
    </rPh>
    <phoneticPr fontId="8"/>
  </si>
  <si>
    <t>岐南</t>
    <rPh sb="0" eb="2">
      <t>ギナン</t>
    </rPh>
    <phoneticPr fontId="7"/>
  </si>
  <si>
    <t>郡上</t>
    <rPh sb="0" eb="2">
      <t>グジョウ</t>
    </rPh>
    <phoneticPr fontId="7"/>
  </si>
  <si>
    <t>黒野</t>
    <rPh sb="0" eb="2">
      <t>クロノ</t>
    </rPh>
    <phoneticPr fontId="7"/>
  </si>
  <si>
    <t>神戸</t>
    <rPh sb="0" eb="2">
      <t>ゴウド</t>
    </rPh>
    <phoneticPr fontId="7"/>
  </si>
  <si>
    <t>真正</t>
    <rPh sb="0" eb="2">
      <t>シンセイ</t>
    </rPh>
    <phoneticPr fontId="7"/>
  </si>
  <si>
    <t>高山</t>
    <rPh sb="0" eb="2">
      <t>タカヤマ</t>
    </rPh>
    <phoneticPr fontId="7"/>
  </si>
  <si>
    <t>田口　正明</t>
    <rPh sb="3" eb="5">
      <t>マサアキ</t>
    </rPh>
    <phoneticPr fontId="7"/>
  </si>
  <si>
    <t>多治見</t>
    <rPh sb="0" eb="3">
      <t>タジミ</t>
    </rPh>
    <phoneticPr fontId="7"/>
  </si>
  <si>
    <t>垂井</t>
    <rPh sb="0" eb="2">
      <t>タルイ</t>
    </rPh>
    <phoneticPr fontId="7"/>
  </si>
  <si>
    <t>羽島</t>
    <rPh sb="0" eb="2">
      <t>ハシマ</t>
    </rPh>
    <phoneticPr fontId="7"/>
  </si>
  <si>
    <t>本巣</t>
    <rPh sb="0" eb="2">
      <t>モトス</t>
    </rPh>
    <phoneticPr fontId="7"/>
  </si>
  <si>
    <t>柳津</t>
    <rPh sb="0" eb="2">
      <t>ヤナイヅ</t>
    </rPh>
    <phoneticPr fontId="7"/>
  </si>
  <si>
    <t>リバース</t>
    <phoneticPr fontId="7"/>
  </si>
  <si>
    <t>太田　良彦</t>
    <rPh sb="0" eb="2">
      <t>オオタ</t>
    </rPh>
    <rPh sb="3" eb="5">
      <t>ヨシヒコ</t>
    </rPh>
    <phoneticPr fontId="7"/>
  </si>
  <si>
    <t>垂井ＪＳＣ</t>
    <rPh sb="0" eb="2">
      <t>タルイ</t>
    </rPh>
    <phoneticPr fontId="7"/>
  </si>
  <si>
    <t>白鳥</t>
    <rPh sb="0" eb="2">
      <t>シロトリ</t>
    </rPh>
    <phoneticPr fontId="7"/>
  </si>
  <si>
    <t>国松　真奈美</t>
    <rPh sb="0" eb="2">
      <t>クニマツ</t>
    </rPh>
    <rPh sb="3" eb="6">
      <t>マナミ</t>
    </rPh>
    <phoneticPr fontId="7"/>
  </si>
  <si>
    <t>島</t>
    <rPh sb="0" eb="1">
      <t>シマ</t>
    </rPh>
    <phoneticPr fontId="7"/>
  </si>
  <si>
    <t>びとう会</t>
    <rPh sb="3" eb="4">
      <t>カイ</t>
    </rPh>
    <phoneticPr fontId="7"/>
  </si>
  <si>
    <t>岐阜市</t>
    <rPh sb="0" eb="3">
      <t>ギフシ</t>
    </rPh>
    <phoneticPr fontId="7"/>
  </si>
  <si>
    <t>アメベ</t>
    <phoneticPr fontId="7"/>
  </si>
  <si>
    <t>可児</t>
    <rPh sb="0" eb="2">
      <t>カニ</t>
    </rPh>
    <phoneticPr fontId="7"/>
  </si>
  <si>
    <t>山田　康太</t>
    <rPh sb="3" eb="5">
      <t>コウタ</t>
    </rPh>
    <phoneticPr fontId="7"/>
  </si>
  <si>
    <t>精華</t>
    <rPh sb="0" eb="2">
      <t>セイカ</t>
    </rPh>
    <phoneticPr fontId="7"/>
  </si>
  <si>
    <t>山口 恵子</t>
  </si>
  <si>
    <t>荘川</t>
    <phoneticPr fontId="7"/>
  </si>
  <si>
    <t>NO</t>
    <phoneticPr fontId="7"/>
  </si>
  <si>
    <t>住所地</t>
    <rPh sb="0" eb="2">
      <t>ジュウショ</t>
    </rPh>
    <rPh sb="2" eb="3">
      <t>チ</t>
    </rPh>
    <phoneticPr fontId="12"/>
  </si>
  <si>
    <t>※「住所地」は市町村名までです。</t>
    <rPh sb="2" eb="5">
      <t>ジュウショチ</t>
    </rPh>
    <rPh sb="7" eb="10">
      <t>シチョウソン</t>
    </rPh>
    <rPh sb="10" eb="11">
      <t>メイ</t>
    </rPh>
    <phoneticPr fontId="12"/>
  </si>
  <si>
    <t>岐阜県小学生バドミントン連盟　加盟団体　各位</t>
    <rPh sb="0" eb="6">
      <t>ギフケンショウガクセイ</t>
    </rPh>
    <rPh sb="12" eb="14">
      <t>レンメイ</t>
    </rPh>
    <rPh sb="15" eb="17">
      <t>カメイ</t>
    </rPh>
    <rPh sb="17" eb="19">
      <t>ダンタイ</t>
    </rPh>
    <rPh sb="20" eb="22">
      <t>カクイ</t>
    </rPh>
    <phoneticPr fontId="2"/>
  </si>
  <si>
    <t>平素は本連盟事業にご協力を賜りますこと、御礼申し上げます。</t>
    <rPh sb="0" eb="2">
      <t>ヘイソ</t>
    </rPh>
    <rPh sb="3" eb="4">
      <t>ホン</t>
    </rPh>
    <rPh sb="4" eb="6">
      <t>レンメイ</t>
    </rPh>
    <rPh sb="6" eb="8">
      <t>ジギョウ</t>
    </rPh>
    <rPh sb="10" eb="12">
      <t>キョウリョク</t>
    </rPh>
    <rPh sb="13" eb="14">
      <t>タマワ</t>
    </rPh>
    <rPh sb="20" eb="22">
      <t>オレイ</t>
    </rPh>
    <rPh sb="22" eb="23">
      <t>モウ</t>
    </rPh>
    <rPh sb="24" eb="25">
      <t>ア</t>
    </rPh>
    <phoneticPr fontId="2"/>
  </si>
  <si>
    <t>本EXCELのSheet「割り当て表」をご覧ください。</t>
    <rPh sb="0" eb="1">
      <t>ホン</t>
    </rPh>
    <rPh sb="13" eb="14">
      <t>ワ</t>
    </rPh>
    <rPh sb="15" eb="16">
      <t>ア</t>
    </rPh>
    <rPh sb="17" eb="18">
      <t>ヒョウ</t>
    </rPh>
    <rPh sb="21" eb="22">
      <t>ラン</t>
    </rPh>
    <phoneticPr fontId="2"/>
  </si>
  <si>
    <t>送信先メールアドレス</t>
    <rPh sb="0" eb="2">
      <t>ソウシン</t>
    </rPh>
    <rPh sb="2" eb="3">
      <t>サキ</t>
    </rPh>
    <phoneticPr fontId="2"/>
  </si>
  <si>
    <t>①</t>
    <phoneticPr fontId="2"/>
  </si>
  <si>
    <t>岐阜県小学生バドミントン連盟　事務局　岩田　悟　宛</t>
    <rPh sb="0" eb="6">
      <t>ギフケンショウガクセイ</t>
    </rPh>
    <rPh sb="12" eb="14">
      <t>レンメイ</t>
    </rPh>
    <rPh sb="15" eb="18">
      <t>ジムキョク</t>
    </rPh>
    <rPh sb="19" eb="21">
      <t>イワタ</t>
    </rPh>
    <rPh sb="22" eb="23">
      <t>サトル</t>
    </rPh>
    <rPh sb="24" eb="25">
      <t>アテ</t>
    </rPh>
    <phoneticPr fontId="2"/>
  </si>
  <si>
    <t>gifu_syoubad@nifty.com</t>
    <phoneticPr fontId="2"/>
  </si>
  <si>
    <t>締め切り</t>
    <rPh sb="0" eb="1">
      <t>シ</t>
    </rPh>
    <rPh sb="2" eb="3">
      <t>キ</t>
    </rPh>
    <phoneticPr fontId="2"/>
  </si>
  <si>
    <t>本依頼に派遣いただく審判員は、なるべく「第29回全国小学生バドミントン選手権大会」で</t>
    <rPh sb="0" eb="1">
      <t>ホン</t>
    </rPh>
    <rPh sb="1" eb="3">
      <t>イライ</t>
    </rPh>
    <rPh sb="4" eb="6">
      <t>ハケン</t>
    </rPh>
    <rPh sb="10" eb="13">
      <t>シンパンイン</t>
    </rPh>
    <rPh sb="20" eb="21">
      <t>ダイ</t>
    </rPh>
    <rPh sb="23" eb="24">
      <t>カイ</t>
    </rPh>
    <rPh sb="24" eb="29">
      <t>ゼンコクショウガクセイ</t>
    </rPh>
    <rPh sb="35" eb="40">
      <t>センシュケンタイカイ</t>
    </rPh>
    <phoneticPr fontId="2"/>
  </si>
  <si>
    <t>令和元年7月吉日</t>
    <rPh sb="0" eb="2">
      <t>レイワ</t>
    </rPh>
    <rPh sb="2" eb="4">
      <t>ガンネン</t>
    </rPh>
    <rPh sb="5" eb="6">
      <t>ガツ</t>
    </rPh>
    <rPh sb="6" eb="8">
      <t>キチジツ</t>
    </rPh>
    <phoneticPr fontId="2"/>
  </si>
  <si>
    <t>岐阜県小学生バドミントン連盟</t>
    <rPh sb="0" eb="6">
      <t>ギフケンショウガクセイ</t>
    </rPh>
    <rPh sb="12" eb="14">
      <t>レンメイ</t>
    </rPh>
    <phoneticPr fontId="2"/>
  </si>
  <si>
    <t>理事長</t>
    <rPh sb="0" eb="3">
      <t>リジチョウ</t>
    </rPh>
    <phoneticPr fontId="2"/>
  </si>
  <si>
    <t>渡邊　美智成</t>
    <rPh sb="0" eb="2">
      <t>ワタナベ</t>
    </rPh>
    <rPh sb="3" eb="5">
      <t>ミチ</t>
    </rPh>
    <rPh sb="5" eb="6">
      <t>ナリ</t>
    </rPh>
    <phoneticPr fontId="2"/>
  </si>
  <si>
    <t>(1)</t>
    <phoneticPr fontId="2"/>
  </si>
  <si>
    <t>(2)</t>
    <phoneticPr fontId="2"/>
  </si>
  <si>
    <t>(3)</t>
    <phoneticPr fontId="2"/>
  </si>
  <si>
    <t>(4)</t>
    <phoneticPr fontId="2"/>
  </si>
  <si>
    <t>【特記事項】</t>
    <rPh sb="1" eb="3">
      <t>トッキ</t>
    </rPh>
    <rPh sb="3" eb="5">
      <t>ジコウ</t>
    </rPh>
    <phoneticPr fontId="2"/>
  </si>
  <si>
    <t>【問合せ先】</t>
    <rPh sb="1" eb="3">
      <t>トイアワ</t>
    </rPh>
    <rPh sb="4" eb="5">
      <t>サキ</t>
    </rPh>
    <phoneticPr fontId="2"/>
  </si>
  <si>
    <t>尚、これらの事業は令和2年度「第29回全国小学生バドミントン選手権大会」を当県で開催する</t>
    <rPh sb="0" eb="1">
      <t>ナオ</t>
    </rPh>
    <rPh sb="6" eb="8">
      <t>ジギョウ</t>
    </rPh>
    <rPh sb="9" eb="11">
      <t>レイワ</t>
    </rPh>
    <rPh sb="12" eb="14">
      <t>ネンド</t>
    </rPh>
    <rPh sb="15" eb="16">
      <t>ダイ</t>
    </rPh>
    <rPh sb="18" eb="19">
      <t>カイ</t>
    </rPh>
    <rPh sb="19" eb="21">
      <t>ゼンコク</t>
    </rPh>
    <rPh sb="21" eb="24">
      <t>ショウガクセイ</t>
    </rPh>
    <rPh sb="30" eb="35">
      <t>センシュケンタイカイ</t>
    </rPh>
    <rPh sb="37" eb="39">
      <t>トウケン</t>
    </rPh>
    <rPh sb="40" eb="42">
      <t>カイサイ</t>
    </rPh>
    <phoneticPr fontId="2"/>
  </si>
  <si>
    <t>審判を担当する方が出席いただきますよう、ご配慮をお願いします。</t>
    <rPh sb="0" eb="2">
      <t>シンパン</t>
    </rPh>
    <rPh sb="3" eb="5">
      <t>タントウ</t>
    </rPh>
    <rPh sb="7" eb="8">
      <t>カタ</t>
    </rPh>
    <rPh sb="9" eb="11">
      <t>シュッセキ</t>
    </rPh>
    <rPh sb="21" eb="23">
      <t>ハイリョ</t>
    </rPh>
    <rPh sb="25" eb="26">
      <t>ネガ</t>
    </rPh>
    <phoneticPr fontId="2"/>
  </si>
  <si>
    <t>第31回東海小学生バドミントン選手権大会（個人戦）運営依頼の件</t>
    <rPh sb="0" eb="1">
      <t>ダイ</t>
    </rPh>
    <rPh sb="3" eb="4">
      <t>カイ</t>
    </rPh>
    <rPh sb="4" eb="6">
      <t>トウカイ</t>
    </rPh>
    <rPh sb="6" eb="9">
      <t>ショウガクセイ</t>
    </rPh>
    <rPh sb="15" eb="20">
      <t>センシュケンタイカイ</t>
    </rPh>
    <rPh sb="21" eb="24">
      <t>コジンセン</t>
    </rPh>
    <rPh sb="25" eb="27">
      <t>ウンエイ</t>
    </rPh>
    <rPh sb="27" eb="29">
      <t>イライ</t>
    </rPh>
    <rPh sb="30" eb="31">
      <t>ケン</t>
    </rPh>
    <phoneticPr fontId="2"/>
  </si>
  <si>
    <t>ための準備の一環であることも、重ねてご理解いただきますようお願いいたします。</t>
    <rPh sb="15" eb="16">
      <t>カサ</t>
    </rPh>
    <phoneticPr fontId="2"/>
  </si>
  <si>
    <t>～</t>
    <phoneticPr fontId="2"/>
  </si>
  <si>
    <t>審判</t>
    <rPh sb="0" eb="2">
      <t>シンパン</t>
    </rPh>
    <phoneticPr fontId="2"/>
  </si>
  <si>
    <t>必要
人員数</t>
    <rPh sb="0" eb="2">
      <t>ヒツヨウ</t>
    </rPh>
    <rPh sb="3" eb="5">
      <t>ジンイン</t>
    </rPh>
    <rPh sb="5" eb="6">
      <t>スウ</t>
    </rPh>
    <phoneticPr fontId="2"/>
  </si>
  <si>
    <t>担当
コート</t>
    <rPh sb="0" eb="2">
      <t>タントウ</t>
    </rPh>
    <phoneticPr fontId="2"/>
  </si>
  <si>
    <t>大会運営各係</t>
    <rPh sb="0" eb="2">
      <t>タイカイ</t>
    </rPh>
    <rPh sb="2" eb="4">
      <t>ウンエイ</t>
    </rPh>
    <rPh sb="4" eb="6">
      <t>カクカカリ</t>
    </rPh>
    <phoneticPr fontId="2"/>
  </si>
  <si>
    <t>担当係</t>
    <rPh sb="0" eb="2">
      <t>タントウ</t>
    </rPh>
    <rPh sb="2" eb="3">
      <t>カカリ</t>
    </rPh>
    <phoneticPr fontId="2"/>
  </si>
  <si>
    <t>第31回東海小学生バドミントン選手権大会個人戦</t>
    <rPh sb="0" eb="1">
      <t>ダイ</t>
    </rPh>
    <rPh sb="3" eb="4">
      <t>カイ</t>
    </rPh>
    <rPh sb="4" eb="9">
      <t>トウカイショウガクセイ</t>
    </rPh>
    <rPh sb="15" eb="20">
      <t>センシュケンタイカイ</t>
    </rPh>
    <rPh sb="20" eb="23">
      <t>コジンセン</t>
    </rPh>
    <phoneticPr fontId="12"/>
  </si>
  <si>
    <t>審判員・大会運営係担当者名簿</t>
    <rPh sb="0" eb="3">
      <t>シンパンイン</t>
    </rPh>
    <rPh sb="4" eb="6">
      <t>タイカイ</t>
    </rPh>
    <rPh sb="6" eb="8">
      <t>ウンエイ</t>
    </rPh>
    <rPh sb="8" eb="9">
      <t>カカリ</t>
    </rPh>
    <rPh sb="9" eb="12">
      <t>タントウシャ</t>
    </rPh>
    <rPh sb="12" eb="14">
      <t>メイボ</t>
    </rPh>
    <phoneticPr fontId="12"/>
  </si>
  <si>
    <t>審判担当者名</t>
    <rPh sb="0" eb="2">
      <t>シンパン</t>
    </rPh>
    <rPh sb="2" eb="4">
      <t>タントウ</t>
    </rPh>
    <rPh sb="4" eb="5">
      <t>シャ</t>
    </rPh>
    <rPh sb="5" eb="6">
      <t>メイ</t>
    </rPh>
    <phoneticPr fontId="2"/>
  </si>
  <si>
    <t>大会運営係担当者名</t>
    <rPh sb="0" eb="5">
      <t>タイカイウンエイカカリ</t>
    </rPh>
    <rPh sb="5" eb="8">
      <t>タントウシャ</t>
    </rPh>
    <rPh sb="8" eb="9">
      <t>メイ</t>
    </rPh>
    <phoneticPr fontId="2"/>
  </si>
  <si>
    <t>団体名</t>
    <rPh sb="0" eb="2">
      <t>ダンタイ</t>
    </rPh>
    <rPh sb="2" eb="3">
      <t>メイ</t>
    </rPh>
    <phoneticPr fontId="2"/>
  </si>
  <si>
    <t>団体代表者名</t>
    <rPh sb="0" eb="2">
      <t>ダンタイ</t>
    </rPh>
    <rPh sb="2" eb="5">
      <t>ダイヒョウシャ</t>
    </rPh>
    <rPh sb="5" eb="6">
      <t>メイ</t>
    </rPh>
    <phoneticPr fontId="2"/>
  </si>
  <si>
    <t>氏名</t>
    <rPh sb="0" eb="2">
      <t>シメイ</t>
    </rPh>
    <phoneticPr fontId="12"/>
  </si>
  <si>
    <t>管理番号</t>
    <rPh sb="0" eb="2">
      <t>カンリ</t>
    </rPh>
    <rPh sb="2" eb="4">
      <t>バンゴウ</t>
    </rPh>
    <phoneticPr fontId="12"/>
  </si>
  <si>
    <t>担当係名</t>
    <rPh sb="0" eb="2">
      <t>タントウ</t>
    </rPh>
    <rPh sb="2" eb="3">
      <t>カカリ</t>
    </rPh>
    <rPh sb="3" eb="4">
      <t>メイ</t>
    </rPh>
    <phoneticPr fontId="2"/>
  </si>
  <si>
    <t>担当コートNO</t>
    <rPh sb="0" eb="2">
      <t>タントウ</t>
    </rPh>
    <phoneticPr fontId="2"/>
  </si>
  <si>
    <t>代表者名</t>
    <rPh sb="0" eb="4">
      <t>ダイヒョウシャメイ</t>
    </rPh>
    <phoneticPr fontId="2"/>
  </si>
  <si>
    <t>小島　敏弘</t>
  </si>
  <si>
    <t>田中　勝弘</t>
  </si>
  <si>
    <t>大橋　奈麻輝</t>
  </si>
  <si>
    <t>福永　正弘</t>
  </si>
  <si>
    <t>小川　和民</t>
  </si>
  <si>
    <t>松井　康信</t>
  </si>
  <si>
    <t>島岡　義和</t>
  </si>
  <si>
    <t>林　　 数信</t>
  </si>
  <si>
    <t>土屋　理江子</t>
  </si>
  <si>
    <t>渡邉　美智成</t>
  </si>
  <si>
    <t>北瀬　良浩</t>
  </si>
  <si>
    <t>小倉　一宣</t>
  </si>
  <si>
    <t>高井　政己</t>
  </si>
  <si>
    <t>瀬川　清泰</t>
  </si>
  <si>
    <t>青山　正美</t>
  </si>
  <si>
    <t>津田　安英</t>
  </si>
  <si>
    <t>岩田　悟</t>
  </si>
  <si>
    <t>富田　由紀子</t>
  </si>
  <si>
    <t>類沢  政夫</t>
  </si>
  <si>
    <t>多和田　恵子</t>
  </si>
  <si>
    <t>西野  正紀</t>
  </si>
  <si>
    <t>三浦　公雄</t>
  </si>
  <si>
    <t>廣澤　竜司</t>
  </si>
  <si>
    <t>山田 靑子</t>
  </si>
  <si>
    <t>木下　靖</t>
  </si>
  <si>
    <t>接待</t>
    <rPh sb="0" eb="2">
      <t>セッタイ</t>
    </rPh>
    <phoneticPr fontId="2"/>
  </si>
  <si>
    <t>岐阜市</t>
  </si>
  <si>
    <t>羽島市</t>
  </si>
  <si>
    <t>各務原市</t>
  </si>
  <si>
    <t>山県市</t>
  </si>
  <si>
    <t>瑞穂市</t>
  </si>
  <si>
    <t>本巣市</t>
  </si>
  <si>
    <t>岐南町</t>
  </si>
  <si>
    <t>笠松町</t>
  </si>
  <si>
    <t>北方町</t>
  </si>
  <si>
    <t>岐阜地区</t>
    <rPh sb="0" eb="2">
      <t>ギフ</t>
    </rPh>
    <rPh sb="2" eb="4">
      <t>チク</t>
    </rPh>
    <phoneticPr fontId="7"/>
  </si>
  <si>
    <t>西濃地区</t>
    <rPh sb="0" eb="2">
      <t>セイノウ</t>
    </rPh>
    <rPh sb="2" eb="4">
      <t>チク</t>
    </rPh>
    <phoneticPr fontId="7"/>
  </si>
  <si>
    <t>中濃地区</t>
    <rPh sb="0" eb="2">
      <t>チュウノウ</t>
    </rPh>
    <rPh sb="2" eb="4">
      <t>チク</t>
    </rPh>
    <phoneticPr fontId="7"/>
  </si>
  <si>
    <t>加茂地区</t>
    <rPh sb="0" eb="2">
      <t>カモ</t>
    </rPh>
    <rPh sb="2" eb="4">
      <t>チク</t>
    </rPh>
    <phoneticPr fontId="7"/>
  </si>
  <si>
    <t>東濃地区</t>
    <rPh sb="0" eb="1">
      <t>ヒガシ</t>
    </rPh>
    <rPh sb="1" eb="2">
      <t>ノウ</t>
    </rPh>
    <rPh sb="2" eb="4">
      <t>チク</t>
    </rPh>
    <phoneticPr fontId="7"/>
  </si>
  <si>
    <t>飛騨地区</t>
    <rPh sb="0" eb="2">
      <t>ヒダ</t>
    </rPh>
    <rPh sb="2" eb="4">
      <t>チク</t>
    </rPh>
    <phoneticPr fontId="7"/>
  </si>
  <si>
    <t>大垣市</t>
  </si>
  <si>
    <t>関市</t>
  </si>
  <si>
    <t>川辺町</t>
  </si>
  <si>
    <t>多治見市</t>
  </si>
  <si>
    <t>高山市</t>
  </si>
  <si>
    <t>海津市</t>
  </si>
  <si>
    <t>美濃市</t>
  </si>
  <si>
    <t>坂祝町</t>
  </si>
  <si>
    <t>中津川市</t>
  </si>
  <si>
    <t>飛騨市</t>
  </si>
  <si>
    <t>養老町</t>
  </si>
  <si>
    <t>美濃加茂市</t>
  </si>
  <si>
    <t>白川町</t>
  </si>
  <si>
    <t>瑞浪市</t>
  </si>
  <si>
    <t>下呂市</t>
  </si>
  <si>
    <t>関ケ原町</t>
  </si>
  <si>
    <t>可児市</t>
  </si>
  <si>
    <t>富加町</t>
  </si>
  <si>
    <t>恵那市</t>
  </si>
  <si>
    <t>白川村</t>
  </si>
  <si>
    <t>垂井町</t>
  </si>
  <si>
    <t>郡上市</t>
  </si>
  <si>
    <t>七宗町</t>
  </si>
  <si>
    <t>土岐市</t>
  </si>
  <si>
    <t>安八町</t>
  </si>
  <si>
    <t>八百津町</t>
  </si>
  <si>
    <t>神戸町</t>
  </si>
  <si>
    <t>東白川村</t>
  </si>
  <si>
    <t>輪之内町</t>
  </si>
  <si>
    <t>御嵩町</t>
  </si>
  <si>
    <t>池田町</t>
  </si>
  <si>
    <t>揖斐川町</t>
  </si>
  <si>
    <t>大野町</t>
  </si>
  <si>
    <t>「住所地」入力リスト</t>
    <rPh sb="1" eb="3">
      <t>ジュウショ</t>
    </rPh>
    <rPh sb="3" eb="4">
      <t>チ</t>
    </rPh>
    <rPh sb="5" eb="7">
      <t>ニュウリョク</t>
    </rPh>
    <phoneticPr fontId="2"/>
  </si>
  <si>
    <t>【担当者名簿提出手順】</t>
    <rPh sb="1" eb="3">
      <t>タントウ</t>
    </rPh>
    <rPh sb="3" eb="4">
      <t>シャ</t>
    </rPh>
    <rPh sb="4" eb="6">
      <t>メイボ</t>
    </rPh>
    <rPh sb="6" eb="8">
      <t>テイシュツ</t>
    </rPh>
    <rPh sb="8" eb="10">
      <t>テジュン</t>
    </rPh>
    <phoneticPr fontId="2"/>
  </si>
  <si>
    <t>必要
人員合計数</t>
    <rPh sb="0" eb="2">
      <t>ヒツヨウ</t>
    </rPh>
    <rPh sb="3" eb="5">
      <t>ジンイン</t>
    </rPh>
    <rPh sb="5" eb="7">
      <t>ゴウケイ</t>
    </rPh>
    <rPh sb="7" eb="8">
      <t>スウ</t>
    </rPh>
    <phoneticPr fontId="2"/>
  </si>
  <si>
    <t>東海小学生バドミントン大会　個人戦</t>
    <rPh sb="0" eb="2">
      <t>トウカイ</t>
    </rPh>
    <rPh sb="2" eb="5">
      <t>ショウガクセイ</t>
    </rPh>
    <rPh sb="11" eb="13">
      <t>タイカイ</t>
    </rPh>
    <rPh sb="14" eb="16">
      <t>コジン</t>
    </rPh>
    <rPh sb="16" eb="17">
      <t>セン</t>
    </rPh>
    <phoneticPr fontId="21"/>
  </si>
  <si>
    <t>加盟クラブ全てに大会運営の協力を要請します。</t>
    <rPh sb="0" eb="2">
      <t>カメイ</t>
    </rPh>
    <rPh sb="5" eb="6">
      <t>スベ</t>
    </rPh>
    <rPh sb="8" eb="10">
      <t>タイカイ</t>
    </rPh>
    <rPh sb="10" eb="12">
      <t>ウンエイ</t>
    </rPh>
    <rPh sb="13" eb="15">
      <t>キョウリョク</t>
    </rPh>
    <rPh sb="16" eb="18">
      <t>ヨウセイ</t>
    </rPh>
    <phoneticPr fontId="21"/>
  </si>
  <si>
    <t>日時</t>
    <rPh sb="0" eb="2">
      <t>ニチジ</t>
    </rPh>
    <phoneticPr fontId="21"/>
  </si>
  <si>
    <t>2019年10月6日（日）</t>
    <rPh sb="4" eb="5">
      <t>ネン</t>
    </rPh>
    <rPh sb="7" eb="8">
      <t>ガツ</t>
    </rPh>
    <rPh sb="9" eb="10">
      <t>ニチ</t>
    </rPh>
    <rPh sb="11" eb="12">
      <t>ニチ</t>
    </rPh>
    <phoneticPr fontId="21"/>
  </si>
  <si>
    <t>場所</t>
    <rPh sb="0" eb="2">
      <t>バショ</t>
    </rPh>
    <phoneticPr fontId="21"/>
  </si>
  <si>
    <t>岐阜メモリアルセンター　で愛・ふれ愛ドーム</t>
    <rPh sb="0" eb="2">
      <t>ギフ</t>
    </rPh>
    <rPh sb="13" eb="14">
      <t>アイ</t>
    </rPh>
    <rPh sb="17" eb="18">
      <t>アイ</t>
    </rPh>
    <phoneticPr fontId="21"/>
  </si>
  <si>
    <t>時間</t>
    <rPh sb="0" eb="2">
      <t>ジカン</t>
    </rPh>
    <phoneticPr fontId="21"/>
  </si>
  <si>
    <t>午前7時～午後7時</t>
    <rPh sb="0" eb="2">
      <t>ゴゼン</t>
    </rPh>
    <rPh sb="3" eb="4">
      <t>ジ</t>
    </rPh>
    <rPh sb="5" eb="7">
      <t>ゴゴ</t>
    </rPh>
    <rPh sb="8" eb="9">
      <t>ジ</t>
    </rPh>
    <phoneticPr fontId="21"/>
  </si>
  <si>
    <t>各クラブ協力人員の手配</t>
    <rPh sb="0" eb="1">
      <t>カク</t>
    </rPh>
    <rPh sb="4" eb="6">
      <t>キョウリョク</t>
    </rPh>
    <rPh sb="6" eb="8">
      <t>ジンイン</t>
    </rPh>
    <rPh sb="9" eb="11">
      <t>テハイ</t>
    </rPh>
    <phoneticPr fontId="21"/>
  </si>
  <si>
    <t>会場設営</t>
    <rPh sb="0" eb="2">
      <t>カイジョウ</t>
    </rPh>
    <rPh sb="2" eb="4">
      <t>セツエイ</t>
    </rPh>
    <phoneticPr fontId="21"/>
  </si>
  <si>
    <t>大会運営各係、審判担当で行う。</t>
    <rPh sb="0" eb="2">
      <t>タイカイ</t>
    </rPh>
    <rPh sb="2" eb="4">
      <t>ウンエイ</t>
    </rPh>
    <rPh sb="4" eb="6">
      <t>カクカカリ</t>
    </rPh>
    <rPh sb="7" eb="9">
      <t>シンパン</t>
    </rPh>
    <rPh sb="9" eb="11">
      <t>タントウ</t>
    </rPh>
    <rPh sb="12" eb="13">
      <t>オコナ</t>
    </rPh>
    <phoneticPr fontId="5"/>
  </si>
  <si>
    <t>審判</t>
    <rPh sb="0" eb="2">
      <t>シンパン</t>
    </rPh>
    <phoneticPr fontId="21"/>
  </si>
  <si>
    <t>1コートにつき8人以上で12名が最適。線審は中高生可、得点係は小学生以上可</t>
    <rPh sb="8" eb="11">
      <t>ニンイジョウ</t>
    </rPh>
    <rPh sb="14" eb="15">
      <t>メイ</t>
    </rPh>
    <rPh sb="16" eb="18">
      <t>サイテキ</t>
    </rPh>
    <rPh sb="19" eb="21">
      <t>センシン</t>
    </rPh>
    <rPh sb="22" eb="25">
      <t>チュウコウセイ</t>
    </rPh>
    <rPh sb="25" eb="26">
      <t>カ</t>
    </rPh>
    <rPh sb="27" eb="29">
      <t>トクテン</t>
    </rPh>
    <rPh sb="29" eb="30">
      <t>カカリ</t>
    </rPh>
    <rPh sb="31" eb="34">
      <t>ショウガクセイ</t>
    </rPh>
    <rPh sb="34" eb="36">
      <t>イジョウ</t>
    </rPh>
    <rPh sb="36" eb="37">
      <t>カ</t>
    </rPh>
    <phoneticPr fontId="5"/>
  </si>
  <si>
    <t>大会運営係</t>
    <rPh sb="0" eb="2">
      <t>タイカイ</t>
    </rPh>
    <rPh sb="2" eb="4">
      <t>ウンエイ</t>
    </rPh>
    <rPh sb="4" eb="5">
      <t>カカリ</t>
    </rPh>
    <phoneticPr fontId="21"/>
  </si>
  <si>
    <t>常時2名が係につくこと。午前午後の交代等は、各クラブで対応すること。</t>
    <rPh sb="0" eb="2">
      <t>ジョウジ</t>
    </rPh>
    <rPh sb="3" eb="4">
      <t>メイ</t>
    </rPh>
    <rPh sb="5" eb="6">
      <t>カカリ</t>
    </rPh>
    <rPh sb="12" eb="14">
      <t>ゴゼン</t>
    </rPh>
    <rPh sb="14" eb="16">
      <t>ゴゴ</t>
    </rPh>
    <rPh sb="17" eb="19">
      <t>コウタイ</t>
    </rPh>
    <rPh sb="19" eb="20">
      <t>トウ</t>
    </rPh>
    <rPh sb="22" eb="23">
      <t>カク</t>
    </rPh>
    <rPh sb="27" eb="29">
      <t>タイオウ</t>
    </rPh>
    <phoneticPr fontId="5"/>
  </si>
  <si>
    <t>会場撤収</t>
    <rPh sb="0" eb="2">
      <t>カイジョウ</t>
    </rPh>
    <rPh sb="2" eb="4">
      <t>テッシュウ</t>
    </rPh>
    <phoneticPr fontId="21"/>
  </si>
  <si>
    <t>審判割り当て</t>
    <rPh sb="0" eb="2">
      <t>シンパン</t>
    </rPh>
    <rPh sb="2" eb="3">
      <t>ワ</t>
    </rPh>
    <rPh sb="4" eb="5">
      <t>ア</t>
    </rPh>
    <phoneticPr fontId="21"/>
  </si>
  <si>
    <t>コートNO</t>
    <phoneticPr fontId="21"/>
  </si>
  <si>
    <t>で愛ドーム</t>
    <rPh sb="1" eb="2">
      <t>アイ</t>
    </rPh>
    <phoneticPr fontId="7"/>
  </si>
  <si>
    <t>各務原</t>
    <rPh sb="0" eb="3">
      <t>カガミハラ</t>
    </rPh>
    <phoneticPr fontId="7"/>
  </si>
  <si>
    <t>島岡　義和</t>
    <rPh sb="0" eb="2">
      <t>シマオカ</t>
    </rPh>
    <rPh sb="3" eb="5">
      <t>ヨシカズ</t>
    </rPh>
    <phoneticPr fontId="5"/>
  </si>
  <si>
    <t>山田　康太</t>
    <rPh sb="0" eb="2">
      <t>ヤマダ</t>
    </rPh>
    <rPh sb="3" eb="5">
      <t>コウタ</t>
    </rPh>
    <phoneticPr fontId="8"/>
  </si>
  <si>
    <t>津田　安英</t>
    <rPh sb="0" eb="2">
      <t>ツダ</t>
    </rPh>
    <rPh sb="3" eb="5">
      <t>ヤスヒデ</t>
    </rPh>
    <phoneticPr fontId="8"/>
  </si>
  <si>
    <t>垂井JSC</t>
    <rPh sb="0" eb="2">
      <t>タルイ</t>
    </rPh>
    <phoneticPr fontId="7"/>
  </si>
  <si>
    <t>小川　和民</t>
    <rPh sb="0" eb="2">
      <t>オガワ</t>
    </rPh>
    <rPh sb="3" eb="5">
      <t>ワタミ</t>
    </rPh>
    <phoneticPr fontId="8"/>
  </si>
  <si>
    <t>ふれ愛ドーム</t>
    <rPh sb="2" eb="3">
      <t>アイ</t>
    </rPh>
    <phoneticPr fontId="7"/>
  </si>
  <si>
    <t>リバース</t>
  </si>
  <si>
    <t>田中　勝弘</t>
    <rPh sb="0" eb="2">
      <t>タナカ</t>
    </rPh>
    <rPh sb="3" eb="5">
      <t>カツヒロ</t>
    </rPh>
    <phoneticPr fontId="8"/>
  </si>
  <si>
    <t>林　数信</t>
    <rPh sb="0" eb="1">
      <t>ハヤシ</t>
    </rPh>
    <rPh sb="2" eb="3">
      <t>カズ</t>
    </rPh>
    <rPh sb="3" eb="4">
      <t>ノブ</t>
    </rPh>
    <phoneticPr fontId="8"/>
  </si>
  <si>
    <t>荘川</t>
    <rPh sb="0" eb="2">
      <t>ショウカワ</t>
    </rPh>
    <phoneticPr fontId="7"/>
  </si>
  <si>
    <t>Kojima</t>
  </si>
  <si>
    <t>トリパン</t>
  </si>
  <si>
    <t>大会運営係割り当て</t>
    <rPh sb="0" eb="2">
      <t>タイカイ</t>
    </rPh>
    <rPh sb="2" eb="4">
      <t>ウンエイ</t>
    </rPh>
    <rPh sb="4" eb="5">
      <t>カカリ</t>
    </rPh>
    <rPh sb="5" eb="6">
      <t>ワ</t>
    </rPh>
    <rPh sb="7" eb="8">
      <t>ア</t>
    </rPh>
    <phoneticPr fontId="5"/>
  </si>
  <si>
    <t>受付</t>
    <rPh sb="0" eb="2">
      <t>ウケツケ</t>
    </rPh>
    <phoneticPr fontId="7"/>
  </si>
  <si>
    <t>福永　正弘</t>
    <rPh sb="0" eb="2">
      <t>フクナガ</t>
    </rPh>
    <rPh sb="3" eb="5">
      <t>マサヒロ</t>
    </rPh>
    <phoneticPr fontId="7"/>
  </si>
  <si>
    <t>大橋　奈麻輝</t>
    <rPh sb="0" eb="2">
      <t>オオハシ</t>
    </rPh>
    <rPh sb="3" eb="4">
      <t>ナ</t>
    </rPh>
    <rPh sb="4" eb="5">
      <t>アサ</t>
    </rPh>
    <rPh sb="5" eb="6">
      <t>テル</t>
    </rPh>
    <phoneticPr fontId="5"/>
  </si>
  <si>
    <t>黒野</t>
    <rPh sb="0" eb="2">
      <t>クロノ</t>
    </rPh>
    <phoneticPr fontId="5"/>
  </si>
  <si>
    <t>接待</t>
    <rPh sb="0" eb="2">
      <t>セッタイ</t>
    </rPh>
    <phoneticPr fontId="7"/>
  </si>
  <si>
    <t>渡邊　美智成</t>
    <rPh sb="0" eb="2">
      <t>ワタナベ</t>
    </rPh>
    <rPh sb="3" eb="5">
      <t>ミチ</t>
    </rPh>
    <rPh sb="5" eb="6">
      <t>ナリ</t>
    </rPh>
    <phoneticPr fontId="7"/>
  </si>
  <si>
    <t>池田</t>
    <rPh sb="0" eb="2">
      <t>イケダ</t>
    </rPh>
    <phoneticPr fontId="5"/>
  </si>
  <si>
    <t>進行</t>
    <rPh sb="0" eb="2">
      <t>シンコウ</t>
    </rPh>
    <phoneticPr fontId="7"/>
  </si>
  <si>
    <t>土屋　理江子</t>
    <rPh sb="0" eb="2">
      <t>ツチヤ</t>
    </rPh>
    <rPh sb="3" eb="5">
      <t>リエ</t>
    </rPh>
    <rPh sb="5" eb="6">
      <t>コ</t>
    </rPh>
    <phoneticPr fontId="8"/>
  </si>
  <si>
    <t>三浦　公雄</t>
    <rPh sb="0" eb="2">
      <t>ミウラ</t>
    </rPh>
    <rPh sb="3" eb="5">
      <t>キミオ</t>
    </rPh>
    <phoneticPr fontId="25"/>
  </si>
  <si>
    <t>各務原</t>
    <rPh sb="0" eb="3">
      <t>カガミハラ</t>
    </rPh>
    <phoneticPr fontId="5"/>
  </si>
  <si>
    <t>大垣市BSS</t>
    <rPh sb="0" eb="3">
      <t>オオガキシ</t>
    </rPh>
    <phoneticPr fontId="5"/>
  </si>
  <si>
    <t>垂井</t>
    <rPh sb="0" eb="2">
      <t>タルイ</t>
    </rPh>
    <phoneticPr fontId="5"/>
  </si>
  <si>
    <t>大垣中川</t>
    <rPh sb="0" eb="2">
      <t>オオガキ</t>
    </rPh>
    <rPh sb="2" eb="4">
      <t>ナカガワ</t>
    </rPh>
    <phoneticPr fontId="5"/>
  </si>
  <si>
    <t>召集</t>
    <rPh sb="0" eb="2">
      <t>ショウシュウ</t>
    </rPh>
    <phoneticPr fontId="7"/>
  </si>
  <si>
    <t>秋田　雄司</t>
    <rPh sb="0" eb="2">
      <t>アキタ</t>
    </rPh>
    <rPh sb="3" eb="4">
      <t>オス</t>
    </rPh>
    <rPh sb="4" eb="5">
      <t>ツカサ</t>
    </rPh>
    <phoneticPr fontId="8"/>
  </si>
  <si>
    <t>真正</t>
    <rPh sb="0" eb="2">
      <t>シンセイ</t>
    </rPh>
    <phoneticPr fontId="5"/>
  </si>
  <si>
    <t>神戸</t>
    <rPh sb="0" eb="2">
      <t>ゴウド</t>
    </rPh>
    <phoneticPr fontId="5"/>
  </si>
  <si>
    <t>大型ビジョン</t>
    <rPh sb="0" eb="2">
      <t>オオガタ</t>
    </rPh>
    <phoneticPr fontId="7"/>
  </si>
  <si>
    <t>田口　正明</t>
    <rPh sb="0" eb="2">
      <t>タグチ</t>
    </rPh>
    <rPh sb="3" eb="5">
      <t>マサアキ</t>
    </rPh>
    <phoneticPr fontId="8"/>
  </si>
  <si>
    <t>岩田　悟</t>
    <rPh sb="0" eb="2">
      <t>イワタ</t>
    </rPh>
    <rPh sb="3" eb="4">
      <t>サトル</t>
    </rPh>
    <phoneticPr fontId="25"/>
  </si>
  <si>
    <t>岐南</t>
    <rPh sb="0" eb="2">
      <t>ギナン</t>
    </rPh>
    <phoneticPr fontId="5"/>
  </si>
  <si>
    <t>大野</t>
    <rPh sb="0" eb="2">
      <t>オオノ</t>
    </rPh>
    <phoneticPr fontId="5"/>
  </si>
  <si>
    <t>記録</t>
    <rPh sb="0" eb="2">
      <t>キロク</t>
    </rPh>
    <phoneticPr fontId="7"/>
  </si>
  <si>
    <t>廣澤　竜司</t>
    <rPh sb="0" eb="2">
      <t>ヒロサワ</t>
    </rPh>
    <rPh sb="3" eb="5">
      <t>リュウジ</t>
    </rPh>
    <phoneticPr fontId="8"/>
  </si>
  <si>
    <t>柳津</t>
    <rPh sb="0" eb="2">
      <t>ヤナイヅ</t>
    </rPh>
    <phoneticPr fontId="5"/>
  </si>
  <si>
    <t>岐阜市</t>
    <rPh sb="0" eb="3">
      <t>ギフシ</t>
    </rPh>
    <phoneticPr fontId="5"/>
  </si>
  <si>
    <t>kojima</t>
    <phoneticPr fontId="5"/>
  </si>
  <si>
    <t>放送</t>
    <rPh sb="0" eb="2">
      <t>ホウソウ</t>
    </rPh>
    <phoneticPr fontId="7"/>
  </si>
  <si>
    <t>多和田　恵子</t>
    <rPh sb="0" eb="3">
      <t>タワダ</t>
    </rPh>
    <rPh sb="4" eb="6">
      <t>ケイコ</t>
    </rPh>
    <phoneticPr fontId="8"/>
  </si>
  <si>
    <t>川島</t>
    <rPh sb="0" eb="2">
      <t>カワシマ</t>
    </rPh>
    <phoneticPr fontId="5"/>
  </si>
  <si>
    <t>垂井JSC</t>
    <rPh sb="0" eb="2">
      <t>タルイ</t>
    </rPh>
    <phoneticPr fontId="5"/>
  </si>
  <si>
    <t>シャトル</t>
    <phoneticPr fontId="7"/>
  </si>
  <si>
    <t>福永　正弘</t>
    <rPh sb="0" eb="2">
      <t>フクナガ</t>
    </rPh>
    <rPh sb="3" eb="5">
      <t>マサヒロ</t>
    </rPh>
    <phoneticPr fontId="25"/>
  </si>
  <si>
    <t>松井　康信</t>
    <rPh sb="0" eb="2">
      <t>マツイ</t>
    </rPh>
    <rPh sb="3" eb="5">
      <t>ヤスノブ</t>
    </rPh>
    <phoneticPr fontId="25"/>
  </si>
  <si>
    <t>本巣</t>
    <rPh sb="0" eb="2">
      <t>モトス</t>
    </rPh>
    <phoneticPr fontId="5"/>
  </si>
  <si>
    <t>大垣安井</t>
    <rPh sb="0" eb="2">
      <t>オオガキ</t>
    </rPh>
    <rPh sb="2" eb="4">
      <t>ヤスイ</t>
    </rPh>
    <phoneticPr fontId="5"/>
  </si>
  <si>
    <t>パソコン・賞状</t>
    <rPh sb="5" eb="7">
      <t>ショウジョウ</t>
    </rPh>
    <phoneticPr fontId="7"/>
  </si>
  <si>
    <t>太田　良彦</t>
    <rPh sb="0" eb="2">
      <t>オオタ</t>
    </rPh>
    <rPh sb="3" eb="5">
      <t>ヨシヒコ</t>
    </rPh>
    <phoneticPr fontId="8"/>
  </si>
  <si>
    <t>小倉　一宣</t>
    <rPh sb="0" eb="2">
      <t>オグラ</t>
    </rPh>
    <rPh sb="3" eb="5">
      <t>カズノブ</t>
    </rPh>
    <phoneticPr fontId="8"/>
  </si>
  <si>
    <t>大垣東</t>
    <rPh sb="0" eb="2">
      <t>オオガキ</t>
    </rPh>
    <rPh sb="2" eb="3">
      <t>ヒガシ</t>
    </rPh>
    <phoneticPr fontId="5"/>
  </si>
  <si>
    <t>リバース</t>
    <phoneticPr fontId="5"/>
  </si>
  <si>
    <t>インターバル連絡</t>
    <rPh sb="6" eb="8">
      <t>レンラク</t>
    </rPh>
    <phoneticPr fontId="7"/>
  </si>
  <si>
    <t>大橋　奈麻輝</t>
    <rPh sb="0" eb="2">
      <t>オオハシ</t>
    </rPh>
    <rPh sb="3" eb="4">
      <t>ナ</t>
    </rPh>
    <rPh sb="4" eb="5">
      <t>アサ</t>
    </rPh>
    <rPh sb="5" eb="6">
      <t>テル</t>
    </rPh>
    <phoneticPr fontId="25"/>
  </si>
  <si>
    <t>大垣静里</t>
    <rPh sb="0" eb="4">
      <t>オオガキシズサト</t>
    </rPh>
    <phoneticPr fontId="5"/>
  </si>
  <si>
    <t>大垣北</t>
    <rPh sb="0" eb="2">
      <t>オオガキ</t>
    </rPh>
    <rPh sb="2" eb="3">
      <t>キタ</t>
    </rPh>
    <phoneticPr fontId="5"/>
  </si>
  <si>
    <t>びとう会</t>
    <rPh sb="3" eb="4">
      <t>カイ</t>
    </rPh>
    <phoneticPr fontId="5"/>
  </si>
  <si>
    <t>高山</t>
    <rPh sb="0" eb="2">
      <t>タカヤマ</t>
    </rPh>
    <phoneticPr fontId="5"/>
  </si>
  <si>
    <t>事務局補助</t>
    <rPh sb="0" eb="3">
      <t>ジムキョク</t>
    </rPh>
    <rPh sb="3" eb="5">
      <t>ホジョ</t>
    </rPh>
    <phoneticPr fontId="5"/>
  </si>
  <si>
    <t>羽島</t>
    <rPh sb="0" eb="2">
      <t>ハシマ</t>
    </rPh>
    <phoneticPr fontId="5"/>
  </si>
  <si>
    <t>精華</t>
    <rPh sb="0" eb="2">
      <t>セイカ</t>
    </rPh>
    <phoneticPr fontId="5"/>
  </si>
  <si>
    <t>その他</t>
    <rPh sb="2" eb="3">
      <t>タ</t>
    </rPh>
    <phoneticPr fontId="5"/>
  </si>
  <si>
    <t>〇</t>
    <phoneticPr fontId="5"/>
  </si>
  <si>
    <t>「２０１９年度岐阜県スポーツイベント振興補助金」を岐阜県バドミントン協会より申請しております。</t>
    <rPh sb="25" eb="28">
      <t>ギフケン</t>
    </rPh>
    <rPh sb="34" eb="36">
      <t>キョウカイ</t>
    </rPh>
    <rPh sb="38" eb="40">
      <t>シンセイ</t>
    </rPh>
    <phoneticPr fontId="5"/>
  </si>
  <si>
    <t>補助金申請額は\800,000-です。申請が下りるかは分かりません。</t>
    <rPh sb="0" eb="3">
      <t>ホジョキン</t>
    </rPh>
    <rPh sb="3" eb="5">
      <t>シンセイ</t>
    </rPh>
    <rPh sb="5" eb="6">
      <t>ガク</t>
    </rPh>
    <rPh sb="19" eb="21">
      <t>シンセイ</t>
    </rPh>
    <rPh sb="22" eb="23">
      <t>オ</t>
    </rPh>
    <rPh sb="27" eb="28">
      <t>ワ</t>
    </rPh>
    <phoneticPr fontId="5"/>
  </si>
  <si>
    <t>補助金申請にあたり、項目には「旅費（交通費）」で\750,000-を計上しております。</t>
    <rPh sb="0" eb="3">
      <t>ホジョキン</t>
    </rPh>
    <rPh sb="3" eb="5">
      <t>シンセイ</t>
    </rPh>
    <rPh sb="10" eb="12">
      <t>コウモク</t>
    </rPh>
    <rPh sb="15" eb="17">
      <t>リョヒ</t>
    </rPh>
    <rPh sb="18" eb="21">
      <t>コウツウヒ</t>
    </rPh>
    <rPh sb="34" eb="36">
      <t>ケイジョウ</t>
    </rPh>
    <phoneticPr fontId="5"/>
  </si>
  <si>
    <t>本連盟では、大会を行う際「旅費（交通費）・日当」は寄付をすることとして、本連盟の各事業費に充てております。</t>
    <rPh sb="0" eb="1">
      <t>ホン</t>
    </rPh>
    <rPh sb="1" eb="3">
      <t>レンメイ</t>
    </rPh>
    <rPh sb="6" eb="8">
      <t>タイカイ</t>
    </rPh>
    <rPh sb="9" eb="10">
      <t>オコナ</t>
    </rPh>
    <rPh sb="11" eb="12">
      <t>サイ</t>
    </rPh>
    <rPh sb="13" eb="15">
      <t>リョヒ</t>
    </rPh>
    <rPh sb="16" eb="19">
      <t>コウツウヒ</t>
    </rPh>
    <rPh sb="21" eb="23">
      <t>ニットウ</t>
    </rPh>
    <rPh sb="25" eb="27">
      <t>キフ</t>
    </rPh>
    <rPh sb="36" eb="37">
      <t>ホン</t>
    </rPh>
    <rPh sb="37" eb="39">
      <t>レンメイ</t>
    </rPh>
    <rPh sb="40" eb="41">
      <t>カク</t>
    </rPh>
    <rPh sb="41" eb="44">
      <t>ジギョウヒ</t>
    </rPh>
    <rPh sb="45" eb="46">
      <t>ア</t>
    </rPh>
    <phoneticPr fontId="5"/>
  </si>
  <si>
    <t>東海大会個人戦でこの振興補助金が支払われることとなった場合、審判・大会運営係を担う各クラブの保護者へこの</t>
    <rPh sb="0" eb="2">
      <t>トウカイ</t>
    </rPh>
    <rPh sb="2" eb="4">
      <t>タイカイ</t>
    </rPh>
    <rPh sb="4" eb="7">
      <t>コジンセン</t>
    </rPh>
    <rPh sb="10" eb="12">
      <t>シンコウ</t>
    </rPh>
    <rPh sb="12" eb="15">
      <t>ホジョキン</t>
    </rPh>
    <rPh sb="16" eb="18">
      <t>シハラ</t>
    </rPh>
    <rPh sb="27" eb="29">
      <t>バアイ</t>
    </rPh>
    <rPh sb="30" eb="32">
      <t>シンパン</t>
    </rPh>
    <rPh sb="33" eb="35">
      <t>タイカイ</t>
    </rPh>
    <rPh sb="35" eb="37">
      <t>ウンエイ</t>
    </rPh>
    <rPh sb="37" eb="38">
      <t>カカリ</t>
    </rPh>
    <rPh sb="39" eb="40">
      <t>ニナ</t>
    </rPh>
    <rPh sb="41" eb="42">
      <t>カク</t>
    </rPh>
    <rPh sb="46" eb="49">
      <t>ホゴシャ</t>
    </rPh>
    <phoneticPr fontId="5"/>
  </si>
  <si>
    <t>「旅費（交通費）」を支払うことになります。</t>
    <phoneticPr fontId="5"/>
  </si>
  <si>
    <t>「旅費（交通費）」を支払われた場合、2020年度全小岐阜大会に向けての「寄付金」としていただけるよう、各クラブの</t>
    <rPh sb="15" eb="17">
      <t>バアイ</t>
    </rPh>
    <rPh sb="22" eb="24">
      <t>ネンド</t>
    </rPh>
    <rPh sb="24" eb="26">
      <t>ゼンショウ</t>
    </rPh>
    <rPh sb="26" eb="28">
      <t>ギフ</t>
    </rPh>
    <rPh sb="28" eb="30">
      <t>タイカイ</t>
    </rPh>
    <rPh sb="31" eb="32">
      <t>ム</t>
    </rPh>
    <rPh sb="36" eb="39">
      <t>キフキン</t>
    </rPh>
    <rPh sb="51" eb="52">
      <t>カク</t>
    </rPh>
    <phoneticPr fontId="5"/>
  </si>
  <si>
    <t>代表者は保護者へご理解をいただくようにご尽力ください。</t>
    <phoneticPr fontId="5"/>
  </si>
  <si>
    <t>10月5日の夜に集まっていただくこともあります。</t>
    <rPh sb="2" eb="3">
      <t>ガツ</t>
    </rPh>
    <rPh sb="4" eb="5">
      <t>ニチ</t>
    </rPh>
    <rPh sb="6" eb="7">
      <t>ヨル</t>
    </rPh>
    <rPh sb="8" eb="9">
      <t>アツ</t>
    </rPh>
    <phoneticPr fontId="5"/>
  </si>
  <si>
    <t>アメベ</t>
    <phoneticPr fontId="2"/>
  </si>
  <si>
    <t>記録</t>
    <rPh sb="0" eb="2">
      <t>キロク</t>
    </rPh>
    <phoneticPr fontId="2"/>
  </si>
  <si>
    <t>事務局補助</t>
    <rPh sb="0" eb="3">
      <t>ジムキョク</t>
    </rPh>
    <rPh sb="3" eb="5">
      <t>ホジョ</t>
    </rPh>
    <phoneticPr fontId="2"/>
  </si>
  <si>
    <t>進行</t>
    <rPh sb="0" eb="2">
      <t>シンコウ</t>
    </rPh>
    <phoneticPr fontId="2"/>
  </si>
  <si>
    <t>パソコン・賞状</t>
    <rPh sb="5" eb="7">
      <t>ショウジョウ</t>
    </rPh>
    <phoneticPr fontId="2"/>
  </si>
  <si>
    <t>シャトル</t>
    <phoneticPr fontId="2"/>
  </si>
  <si>
    <t>表示</t>
    <rPh sb="0" eb="2">
      <t>ヒョウジ</t>
    </rPh>
    <phoneticPr fontId="2"/>
  </si>
  <si>
    <t>放送</t>
    <rPh sb="0" eb="2">
      <t>ホウソウ</t>
    </rPh>
    <phoneticPr fontId="2"/>
  </si>
  <si>
    <t>受付</t>
    <rPh sb="0" eb="2">
      <t>ウケツケ</t>
    </rPh>
    <phoneticPr fontId="2"/>
  </si>
  <si>
    <t>招集</t>
    <rPh sb="0" eb="2">
      <t>ショウシュウ</t>
    </rPh>
    <phoneticPr fontId="2"/>
  </si>
  <si>
    <t>割り当て表</t>
    <rPh sb="0" eb="1">
      <t>ワ</t>
    </rPh>
    <rPh sb="2" eb="3">
      <t>ア</t>
    </rPh>
    <rPh sb="4" eb="5">
      <t>ヒョウ</t>
    </rPh>
    <phoneticPr fontId="2"/>
  </si>
  <si>
    <t>各団体へ担当する審判・運営係について記しております。</t>
    <rPh sb="0" eb="3">
      <t>カクダンタイ</t>
    </rPh>
    <rPh sb="4" eb="6">
      <t>タントウ</t>
    </rPh>
    <rPh sb="8" eb="10">
      <t>シンパン</t>
    </rPh>
    <rPh sb="11" eb="13">
      <t>ウンエイ</t>
    </rPh>
    <rPh sb="13" eb="14">
      <t>カカリ</t>
    </rPh>
    <rPh sb="18" eb="19">
      <t>シル</t>
    </rPh>
    <phoneticPr fontId="2"/>
  </si>
  <si>
    <t>団体名</t>
    <rPh sb="0" eb="2">
      <t>ダンタイ</t>
    </rPh>
    <rPh sb="2" eb="3">
      <t>メイ</t>
    </rPh>
    <phoneticPr fontId="2"/>
  </si>
  <si>
    <t>団体代表者名</t>
    <rPh sb="0" eb="2">
      <t>ダンタイ</t>
    </rPh>
    <rPh sb="2" eb="5">
      <t>ダイヒョウシャ</t>
    </rPh>
    <rPh sb="5" eb="6">
      <t>メイ</t>
    </rPh>
    <phoneticPr fontId="2"/>
  </si>
  <si>
    <t>自動で入力されます。</t>
    <rPh sb="0" eb="2">
      <t>ジドウ</t>
    </rPh>
    <rPh sb="3" eb="5">
      <t>ニュウリョク</t>
    </rPh>
    <phoneticPr fontId="2"/>
  </si>
  <si>
    <t>審判担当者</t>
    <rPh sb="0" eb="2">
      <t>シンパン</t>
    </rPh>
    <rPh sb="2" eb="4">
      <t>タントウ</t>
    </rPh>
    <rPh sb="4" eb="5">
      <t>シャ</t>
    </rPh>
    <phoneticPr fontId="2"/>
  </si>
  <si>
    <t>担当コートNO</t>
    <rPh sb="0" eb="2">
      <t>タントウ</t>
    </rPh>
    <phoneticPr fontId="2"/>
  </si>
  <si>
    <t>氏名</t>
    <rPh sb="0" eb="2">
      <t>シメイ</t>
    </rPh>
    <phoneticPr fontId="2"/>
  </si>
  <si>
    <t>審判を担当される方の「氏名」を入力してください。</t>
    <rPh sb="0" eb="2">
      <t>シンパン</t>
    </rPh>
    <rPh sb="3" eb="5">
      <t>タントウ</t>
    </rPh>
    <rPh sb="8" eb="9">
      <t>カタ</t>
    </rPh>
    <rPh sb="11" eb="13">
      <t>シメイ</t>
    </rPh>
    <rPh sb="15" eb="17">
      <t>ニュウリョク</t>
    </rPh>
    <phoneticPr fontId="2"/>
  </si>
  <si>
    <t>住所地</t>
    <rPh sb="0" eb="2">
      <t>ジュウショ</t>
    </rPh>
    <rPh sb="2" eb="3">
      <t>チ</t>
    </rPh>
    <phoneticPr fontId="2"/>
  </si>
  <si>
    <t>市町村名は「住所地リスト」セルG:1～L:13を参照して入力してください。</t>
    <rPh sb="0" eb="3">
      <t>シチョウソン</t>
    </rPh>
    <rPh sb="3" eb="4">
      <t>メイ</t>
    </rPh>
    <rPh sb="6" eb="8">
      <t>ジュウショ</t>
    </rPh>
    <rPh sb="8" eb="9">
      <t>チ</t>
    </rPh>
    <rPh sb="24" eb="26">
      <t>サンショウ</t>
    </rPh>
    <rPh sb="28" eb="30">
      <t>ニュウリョク</t>
    </rPh>
    <phoneticPr fontId="2"/>
  </si>
  <si>
    <t>審判資格番号</t>
    <rPh sb="0" eb="2">
      <t>シンパン</t>
    </rPh>
    <rPh sb="2" eb="4">
      <t>シカク</t>
    </rPh>
    <rPh sb="4" eb="6">
      <t>バンゴウ</t>
    </rPh>
    <phoneticPr fontId="2"/>
  </si>
  <si>
    <t>大会運営担当者名</t>
    <rPh sb="0" eb="2">
      <t>タイカイ</t>
    </rPh>
    <rPh sb="2" eb="4">
      <t>ウンエイ</t>
    </rPh>
    <rPh sb="4" eb="7">
      <t>タントウシャ</t>
    </rPh>
    <rPh sb="7" eb="8">
      <t>メイ</t>
    </rPh>
    <phoneticPr fontId="2"/>
  </si>
  <si>
    <t>大会運営係を担当される方の「氏名」を入力してください。</t>
    <rPh sb="0" eb="2">
      <t>タイカイ</t>
    </rPh>
    <rPh sb="2" eb="4">
      <t>ウンエイ</t>
    </rPh>
    <rPh sb="4" eb="5">
      <t>カカリ</t>
    </rPh>
    <rPh sb="6" eb="8">
      <t>タントウ</t>
    </rPh>
    <rPh sb="11" eb="12">
      <t>カタ</t>
    </rPh>
    <rPh sb="14" eb="16">
      <t>シメイ</t>
    </rPh>
    <rPh sb="18" eb="20">
      <t>ニュウリョク</t>
    </rPh>
    <phoneticPr fontId="2"/>
  </si>
  <si>
    <t>大会運営係を担当される方の居住地の市町村名までを入力してください。</t>
    <rPh sb="0" eb="5">
      <t>タイカイウンエイカカリ</t>
    </rPh>
    <rPh sb="6" eb="8">
      <t>タントウ</t>
    </rPh>
    <rPh sb="11" eb="12">
      <t>カタ</t>
    </rPh>
    <rPh sb="13" eb="16">
      <t>キョジュウチ</t>
    </rPh>
    <rPh sb="17" eb="20">
      <t>シチョウソン</t>
    </rPh>
    <rPh sb="20" eb="21">
      <t>メイ</t>
    </rPh>
    <rPh sb="24" eb="26">
      <t>ニュウリョク</t>
    </rPh>
    <phoneticPr fontId="2"/>
  </si>
  <si>
    <t>担当係名</t>
    <rPh sb="0" eb="2">
      <t>タントウ</t>
    </rPh>
    <rPh sb="2" eb="3">
      <t>カカリ</t>
    </rPh>
    <rPh sb="3" eb="4">
      <t>メイ</t>
    </rPh>
    <phoneticPr fontId="2"/>
  </si>
  <si>
    <t>「団体名」を入力すると、「担当係名」は関数を組み込んでありますので</t>
    <rPh sb="1" eb="3">
      <t>ダンタイ</t>
    </rPh>
    <rPh sb="3" eb="4">
      <t>メイ</t>
    </rPh>
    <rPh sb="6" eb="8">
      <t>ニュウリョク</t>
    </rPh>
    <rPh sb="13" eb="15">
      <t>タントウ</t>
    </rPh>
    <rPh sb="15" eb="16">
      <t>カカリ</t>
    </rPh>
    <rPh sb="16" eb="17">
      <t>メイ</t>
    </rPh>
    <rPh sb="19" eb="21">
      <t>カンスウ</t>
    </rPh>
    <rPh sb="22" eb="23">
      <t>ク</t>
    </rPh>
    <rPh sb="24" eb="25">
      <t>コ</t>
    </rPh>
    <phoneticPr fontId="2"/>
  </si>
  <si>
    <t>入力した本Excel Bookを下記のメールアドレスへ添付して送信してください。</t>
    <rPh sb="0" eb="2">
      <t>ニュウリョク</t>
    </rPh>
    <rPh sb="4" eb="5">
      <t>ホン</t>
    </rPh>
    <rPh sb="16" eb="18">
      <t>カキ</t>
    </rPh>
    <rPh sb="27" eb="29">
      <t>テンプ</t>
    </rPh>
    <rPh sb="31" eb="33">
      <t>ソウシン</t>
    </rPh>
    <phoneticPr fontId="2"/>
  </si>
  <si>
    <t>○</t>
    <phoneticPr fontId="2"/>
  </si>
  <si>
    <t>・</t>
    <phoneticPr fontId="2"/>
  </si>
  <si>
    <t>►</t>
    <phoneticPr fontId="2"/>
  </si>
  <si>
    <t>ください</t>
    <phoneticPr fontId="2"/>
  </si>
  <si>
    <t>▼マークを押すと各団体名がリストで表示されます。リストから選択して</t>
    <rPh sb="5" eb="6">
      <t>オ</t>
    </rPh>
    <rPh sb="8" eb="11">
      <t>カクダンタイ</t>
    </rPh>
    <rPh sb="11" eb="12">
      <t>メイ</t>
    </rPh>
    <rPh sb="17" eb="19">
      <t>ヒョウジ</t>
    </rPh>
    <rPh sb="29" eb="31">
      <t>センタク</t>
    </rPh>
    <phoneticPr fontId="2"/>
  </si>
  <si>
    <t>ので自動で入力されます。</t>
    <rPh sb="2" eb="4">
      <t>ジドウ</t>
    </rPh>
    <rPh sb="5" eb="7">
      <t>ニュウリョク</t>
    </rPh>
    <phoneticPr fontId="2"/>
  </si>
  <si>
    <t>「団体名」を入力すると、「団体代表者名」は関数を組み込んであります</t>
    <rPh sb="1" eb="3">
      <t>ダンタイ</t>
    </rPh>
    <rPh sb="3" eb="4">
      <t>メイ</t>
    </rPh>
    <rPh sb="6" eb="8">
      <t>ニュウリョク</t>
    </rPh>
    <rPh sb="13" eb="15">
      <t>ダンタイ</t>
    </rPh>
    <rPh sb="15" eb="18">
      <t>ダイヒョウシャ</t>
    </rPh>
    <rPh sb="18" eb="19">
      <t>メイ</t>
    </rPh>
    <rPh sb="21" eb="23">
      <t>カンスウ</t>
    </rPh>
    <rPh sb="24" eb="25">
      <t>ク</t>
    </rPh>
    <rPh sb="26" eb="27">
      <t>コ</t>
    </rPh>
    <phoneticPr fontId="2"/>
  </si>
  <si>
    <t>さい。</t>
    <phoneticPr fontId="2"/>
  </si>
  <si>
    <t>おります。</t>
    <phoneticPr fontId="2"/>
  </si>
  <si>
    <t>さて、本年度は「東海小学生バドミントン選手権大会個人戦」を本連盟で主管し開催することとなって</t>
    <rPh sb="3" eb="6">
      <t>ホンネンド</t>
    </rPh>
    <rPh sb="8" eb="13">
      <t>トウカイショウガクセイ</t>
    </rPh>
    <rPh sb="19" eb="24">
      <t>センシュケンタイカイ</t>
    </rPh>
    <rPh sb="24" eb="27">
      <t>コジンセン</t>
    </rPh>
    <rPh sb="29" eb="30">
      <t>ホン</t>
    </rPh>
    <rPh sb="30" eb="32">
      <t>レンメイ</t>
    </rPh>
    <rPh sb="33" eb="35">
      <t>シュカン</t>
    </rPh>
    <rPh sb="36" eb="38">
      <t>カイサイ</t>
    </rPh>
    <phoneticPr fontId="2"/>
  </si>
  <si>
    <t>ようお願いいたします。</t>
    <rPh sb="3" eb="4">
      <t>ネガ</t>
    </rPh>
    <phoneticPr fontId="2"/>
  </si>
  <si>
    <t>本連盟加盟クラブにおかれましては、ご面倒をおかけすることと存じますが、御理解と御協力を賜ります</t>
    <rPh sb="18" eb="20">
      <t>メンドウ</t>
    </rPh>
    <rPh sb="29" eb="30">
      <t>ゾン</t>
    </rPh>
    <rPh sb="35" eb="38">
      <t>ゴリカイ</t>
    </rPh>
    <rPh sb="39" eb="42">
      <t>ゴキョウリョク</t>
    </rPh>
    <rPh sb="43" eb="44">
      <t>タマワ</t>
    </rPh>
    <phoneticPr fontId="2"/>
  </si>
  <si>
    <t>本EXCELのSheetにおいて、「名簿」があります。このSheet「名簿」に下記手順で記入してくだ</t>
    <rPh sb="0" eb="1">
      <t>ホン</t>
    </rPh>
    <rPh sb="18" eb="20">
      <t>メイボ</t>
    </rPh>
    <rPh sb="35" eb="37">
      <t>メイボ</t>
    </rPh>
    <rPh sb="39" eb="41">
      <t>カキ</t>
    </rPh>
    <rPh sb="41" eb="43">
      <t>テジュン</t>
    </rPh>
    <rPh sb="44" eb="46">
      <t>キニュウ</t>
    </rPh>
    <phoneticPr fontId="2"/>
  </si>
  <si>
    <t>審判を担当される方の「審判資格番号」（日バ登録番号）を入力してくだ</t>
    <rPh sb="0" eb="2">
      <t>シンパン</t>
    </rPh>
    <rPh sb="3" eb="5">
      <t>タントウ</t>
    </rPh>
    <rPh sb="8" eb="9">
      <t>カタ</t>
    </rPh>
    <rPh sb="11" eb="17">
      <t>シンパンシカクバンゴウ</t>
    </rPh>
    <rPh sb="19" eb="20">
      <t>ニチ</t>
    </rPh>
    <rPh sb="21" eb="23">
      <t>トウロク</t>
    </rPh>
    <rPh sb="23" eb="25">
      <t>バンゴウ</t>
    </rPh>
    <rPh sb="27" eb="29">
      <t>ニュウリョク</t>
    </rPh>
    <phoneticPr fontId="2"/>
  </si>
  <si>
    <t>「団体名」を入力すると、「担当コートNO」は関数を組み込んであります</t>
    <rPh sb="1" eb="3">
      <t>ダンタイ</t>
    </rPh>
    <rPh sb="3" eb="4">
      <t>メイ</t>
    </rPh>
    <rPh sb="6" eb="8">
      <t>ニュウリョク</t>
    </rPh>
    <rPh sb="13" eb="15">
      <t>タントウ</t>
    </rPh>
    <rPh sb="22" eb="24">
      <t>カンスウ</t>
    </rPh>
    <rPh sb="25" eb="26">
      <t>ク</t>
    </rPh>
    <rPh sb="27" eb="28">
      <t>コ</t>
    </rPh>
    <phoneticPr fontId="2"/>
  </si>
  <si>
    <t>い。</t>
    <phoneticPr fontId="2"/>
  </si>
  <si>
    <t>審判を担当される方の居住地の住所地を市町村名までを入力してくださ</t>
    <rPh sb="0" eb="2">
      <t>シンパン</t>
    </rPh>
    <rPh sb="3" eb="5">
      <t>タントウ</t>
    </rPh>
    <rPh sb="8" eb="9">
      <t>カタ</t>
    </rPh>
    <rPh sb="10" eb="13">
      <t>キョジュウチ</t>
    </rPh>
    <rPh sb="14" eb="16">
      <t>ジュウショ</t>
    </rPh>
    <rPh sb="16" eb="17">
      <t>チ</t>
    </rPh>
    <rPh sb="18" eb="21">
      <t>シチョウソン</t>
    </rPh>
    <rPh sb="21" eb="22">
      <t>メイ</t>
    </rPh>
    <rPh sb="25" eb="27">
      <t>ニュウリョク</t>
    </rPh>
    <phoneticPr fontId="2"/>
  </si>
  <si>
    <t>区分</t>
    <rPh sb="0" eb="2">
      <t>クブン</t>
    </rPh>
    <phoneticPr fontId="2"/>
  </si>
  <si>
    <t>区分</t>
    <rPh sb="0" eb="2">
      <t>クブン</t>
    </rPh>
    <phoneticPr fontId="2"/>
  </si>
  <si>
    <t>一般</t>
    <rPh sb="0" eb="2">
      <t>イッパン</t>
    </rPh>
    <phoneticPr fontId="2"/>
  </si>
  <si>
    <t>高校生</t>
    <rPh sb="0" eb="3">
      <t>コウコウセイ</t>
    </rPh>
    <phoneticPr fontId="2"/>
  </si>
  <si>
    <t>中学生</t>
    <rPh sb="0" eb="3">
      <t>チュウガクセイ</t>
    </rPh>
    <phoneticPr fontId="2"/>
  </si>
  <si>
    <t>審判資格番号
（有する方のみ記入）</t>
    <rPh sb="0" eb="2">
      <t>シンパン</t>
    </rPh>
    <rPh sb="2" eb="4">
      <t>シカク</t>
    </rPh>
    <rPh sb="4" eb="6">
      <t>バンゴウ</t>
    </rPh>
    <rPh sb="8" eb="9">
      <t>ユウ</t>
    </rPh>
    <rPh sb="11" eb="12">
      <t>カタ</t>
    </rPh>
    <rPh sb="14" eb="16">
      <t>キニュウ</t>
    </rPh>
    <phoneticPr fontId="2"/>
  </si>
  <si>
    <t>令和元年8月31日24時必着</t>
    <rPh sb="0" eb="2">
      <t>レイワ</t>
    </rPh>
    <rPh sb="2" eb="4">
      <t>ガンネン</t>
    </rPh>
    <rPh sb="5" eb="6">
      <t>ガツ</t>
    </rPh>
    <rPh sb="8" eb="9">
      <t>ニチ</t>
    </rPh>
    <rPh sb="11" eb="12">
      <t>ジ</t>
    </rPh>
    <rPh sb="12" eb="14">
      <t>ヒッチャク</t>
    </rPh>
    <phoneticPr fontId="2"/>
  </si>
  <si>
    <t>アメベ</t>
  </si>
  <si>
    <t>荘川</t>
  </si>
  <si>
    <t>らせください。</t>
    <phoneticPr fontId="2"/>
  </si>
  <si>
    <t>審判を担っていただく方が「一般」「高校生」「中学生」なのかをお知</t>
    <rPh sb="0" eb="2">
      <t>シンパン</t>
    </rPh>
    <rPh sb="3" eb="4">
      <t>ニナ</t>
    </rPh>
    <rPh sb="10" eb="11">
      <t>カタ</t>
    </rPh>
    <rPh sb="13" eb="15">
      <t>イッパン</t>
    </rPh>
    <rPh sb="17" eb="20">
      <t>コウコウセイ</t>
    </rPh>
    <rPh sb="22" eb="25">
      <t>チュウガクセイ</t>
    </rPh>
    <rPh sb="31" eb="32">
      <t>シ</t>
    </rPh>
    <phoneticPr fontId="2"/>
  </si>
  <si>
    <t>団体名</t>
    <rPh sb="0" eb="2">
      <t>ダンタイ</t>
    </rPh>
    <rPh sb="2" eb="3">
      <t>メイ</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</si>
</sst>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m&quot;月&quot;d&quot;日&quot;\(aaa\)"/>
  </numFmts>
  <fonts count="26">
    <font>
      <sz val="11"/>
      <color theme="1"/>
      <name val="ＭＳ ゴシック"/>
      <family val="2"/>
      <charset val="128"/>
    </font>
    <font>
      <sz val="12"/>
      <color theme="1"/>
      <name val="ＭＳ ゴシック"/>
      <family val="2"/>
      <charset val="128"/>
    </font>
    <font>
      <sz val="6"/>
      <name val="ＭＳ ゴシック"/>
      <family val="2"/>
      <charset val="128"/>
    </font>
    <font>
      <sz val="11"/>
      <name val="ＭＳ Ｐゴシック"/>
      <family val="3"/>
      <charset val="128"/>
    </font>
    <font>
      <sz val="11"/>
      <color theme="1"/>
      <name val="游ゴシック"/>
      <family val="2"/>
      <charset val="128"/>
      <scheme val="minor"/>
    </font>
    <font>
      <sz val="12"/>
      <color theme="1"/>
      <name val="游ゴシック"/>
      <family val="3"/>
      <charset val="128"/>
      <scheme val="minor"/>
    </font>
    <font>
      <sz val="12"/>
      <name val="ＭＳ Ｐゴシック"/>
      <family val="3"/>
      <charset val="128"/>
    </font>
    <font>
      <sz val="6"/>
      <name val="游ゴシック"/>
      <family val="2"/>
      <charset val="128"/>
      <scheme val="minor"/>
    </font>
    <font>
      <sz val="11"/>
      <color theme="1"/>
      <name val="游ゴシック"/>
      <family val="3"/>
      <charset val="128"/>
      <scheme val="minor"/>
    </font>
    <font>
      <b/>
      <sz val="12"/>
      <name val="ＭＳ Ｐゴシック"/>
      <family val="3"/>
      <charset val="128"/>
    </font>
    <font>
      <b/>
      <sz val="12"/>
      <name val="ＭＳ Ｐゴシック"/>
      <family val="2"/>
      <charset val="128"/>
    </font>
    <font>
      <sz val="14"/>
      <name val="ＭＳ Ｐゴシック"/>
      <family val="3"/>
      <charset val="128"/>
    </font>
    <font>
      <sz val="6"/>
      <name val="ＭＳ Ｐゴシック"/>
      <family val="3"/>
      <charset val="128"/>
    </font>
    <font>
      <sz val="11"/>
      <color theme="1"/>
      <name val="ＭＳ 明朝"/>
      <family val="1"/>
      <charset val="128"/>
    </font>
    <font>
      <b/>
      <sz val="11"/>
      <name val="ＭＳ ゴシック"/>
      <family val="3"/>
      <charset val="128"/>
    </font>
    <font>
      <sz val="11"/>
      <color theme="1"/>
      <name val="ＭＳ ゴシック"/>
      <family val="3"/>
      <charset val="128"/>
    </font>
    <font>
      <b/>
      <sz val="11"/>
      <color theme="1"/>
      <name val="ＭＳ 明朝"/>
      <family val="1"/>
      <charset val="128"/>
    </font>
    <font>
      <sz val="11"/>
      <color theme="1"/>
      <name val="HGSｺﾞｼｯｸE"/>
      <family val="3"/>
      <charset val="128"/>
    </font>
    <font>
      <sz val="10"/>
      <color theme="1"/>
      <name val="ＭＳ ゴシック"/>
      <family val="2"/>
      <charset val="128"/>
    </font>
    <font>
      <sz val="10"/>
      <color theme="1"/>
      <name val="ＭＳ ゴシック"/>
      <family val="3"/>
      <charset val="128"/>
    </font>
    <font>
      <sz val="10"/>
      <name val="ＭＳ Ｐゴシック"/>
      <family val="3"/>
      <charset val="128"/>
    </font>
    <font>
      <sz val="6"/>
      <name val="游ゴシック"/>
      <family val="3"/>
      <charset val="128"/>
      <scheme val="minor"/>
    </font>
    <font>
      <sz val="12"/>
      <color theme="1"/>
      <name val="ＭＳ ゴシック"/>
      <family val="3"/>
      <charset val="128"/>
    </font>
    <font>
      <sz val="12"/>
      <color indexed="8"/>
      <name val="ＭＳ ゴシック"/>
      <family val="3"/>
      <charset val="128"/>
    </font>
    <font>
      <sz val="12"/>
      <color rgb="FFC00000"/>
      <name val="ＭＳ ゴシック"/>
      <family val="3"/>
      <charset val="128"/>
    </font>
    <font>
      <sz val="8"/>
      <name val="ＭＳ Ｐゴシック"/>
      <family val="3"/>
      <charset val="128"/>
    </font>
  </fonts>
  <fills count="3">
    <fill>
      <patternFill patternType="none"/>
    </fill>
    <fill>
      <patternFill patternType="gray125"/>
    </fill>
    <fill>
      <patternFill patternType="solid">
        <fgColor theme="0" tint="-0.249977111117893"/>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bottom style="hair">
        <color auto="1"/>
      </bottom>
      <diagonal/>
    </border>
    <border>
      <left style="thin">
        <color auto="1"/>
      </left>
      <right style="thin">
        <color auto="1"/>
      </right>
      <top style="hair">
        <color auto="1"/>
      </top>
      <bottom style="double">
        <color auto="1"/>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s>
  <cellStyleXfs count="6">
    <xf numFmtId="0" fontId="0" fillId="0" borderId="0">
      <alignment vertical="center"/>
    </xf>
    <xf numFmtId="0" fontId="3" fillId="0" borderId="0">
      <alignment vertical="center"/>
    </xf>
    <xf numFmtId="0" fontId="4" fillId="0" borderId="0">
      <alignment vertical="center"/>
    </xf>
    <xf numFmtId="0" fontId="8" fillId="0" borderId="0">
      <alignment vertical="center"/>
    </xf>
    <xf numFmtId="0" fontId="4" fillId="0" borderId="0">
      <alignment vertical="center"/>
    </xf>
    <xf numFmtId="0" fontId="8" fillId="0" borderId="0">
      <alignment vertical="center"/>
    </xf>
  </cellStyleXfs>
  <cellXfs count="105">
    <xf numFmtId="0" fontId="0" fillId="0" borderId="0" xfId="0">
      <alignment vertical="center"/>
    </xf>
    <xf numFmtId="0" fontId="1" fillId="0" borderId="0" xfId="0" applyFont="1">
      <alignment vertical="center"/>
    </xf>
    <xf numFmtId="0" fontId="6" fillId="0" borderId="1" xfId="1" applyFont="1" applyFill="1" applyBorder="1" applyAlignment="1">
      <alignment horizontal="center" vertical="center" shrinkToFit="1"/>
    </xf>
    <xf numFmtId="0" fontId="1" fillId="0" borderId="1" xfId="0" applyFont="1" applyBorder="1" applyAlignment="1">
      <alignment horizontal="center" vertical="center"/>
    </xf>
    <xf numFmtId="0" fontId="6" fillId="0" borderId="1" xfId="1" applyFont="1" applyBorder="1" applyAlignment="1">
      <alignment horizontal="center" vertical="center" shrinkToFit="1"/>
    </xf>
    <xf numFmtId="0" fontId="1" fillId="0" borderId="0" xfId="0" applyFont="1" applyFill="1">
      <alignment vertical="center"/>
    </xf>
    <xf numFmtId="0" fontId="3" fillId="0" borderId="0" xfId="1">
      <alignment vertical="center"/>
    </xf>
    <xf numFmtId="0" fontId="3" fillId="0" borderId="3" xfId="1" applyBorder="1" applyAlignment="1">
      <alignment horizontal="center" vertical="center"/>
    </xf>
    <xf numFmtId="0" fontId="3" fillId="0" borderId="0" xfId="1" applyAlignment="1">
      <alignment horizontal="center" vertical="center"/>
    </xf>
    <xf numFmtId="0" fontId="3" fillId="0" borderId="2" xfId="1" applyBorder="1">
      <alignment vertical="center"/>
    </xf>
    <xf numFmtId="0" fontId="3" fillId="0" borderId="2" xfId="1" applyBorder="1" applyAlignment="1">
      <alignment horizontal="center" vertical="center"/>
    </xf>
    <xf numFmtId="0" fontId="3" fillId="0" borderId="1" xfId="1" applyBorder="1">
      <alignment vertical="center"/>
    </xf>
    <xf numFmtId="0" fontId="3" fillId="0" borderId="1" xfId="1" applyBorder="1" applyAlignment="1">
      <alignment horizontal="center" vertical="center"/>
    </xf>
    <xf numFmtId="0" fontId="13" fillId="0" borderId="0" xfId="0" applyFont="1">
      <alignment vertical="center"/>
    </xf>
    <xf numFmtId="0" fontId="14" fillId="0" borderId="0" xfId="0" applyFont="1" applyFill="1">
      <alignment vertical="center"/>
    </xf>
    <xf numFmtId="0" fontId="15" fillId="0" borderId="0" xfId="0" applyFont="1">
      <alignment vertical="center"/>
    </xf>
    <xf numFmtId="0" fontId="15" fillId="0" borderId="0" xfId="0" quotePrefix="1" applyFont="1">
      <alignment vertical="center"/>
    </xf>
    <xf numFmtId="0" fontId="17" fillId="0" borderId="0" xfId="0" applyFont="1">
      <alignment vertical="center"/>
    </xf>
    <xf numFmtId="0" fontId="11" fillId="0" borderId="0" xfId="1" applyFont="1" applyAlignment="1">
      <alignment horizontal="center" vertical="center"/>
    </xf>
    <xf numFmtId="0" fontId="3" fillId="0" borderId="0" xfId="1">
      <alignment vertical="center"/>
    </xf>
    <xf numFmtId="0" fontId="11" fillId="0" borderId="0" xfId="1" applyFont="1" applyAlignment="1">
      <alignment horizontal="center" vertical="center"/>
    </xf>
    <xf numFmtId="0" fontId="18" fillId="0" borderId="1" xfId="0" applyFont="1" applyBorder="1" applyAlignment="1">
      <alignment horizontal="center" vertical="center" wrapText="1"/>
    </xf>
    <xf numFmtId="0" fontId="1" fillId="0" borderId="5" xfId="0" applyFont="1" applyBorder="1" applyAlignment="1">
      <alignment horizontal="center" vertical="center"/>
    </xf>
    <xf numFmtId="0" fontId="1" fillId="0" borderId="7" xfId="0" applyFont="1" applyBorder="1" applyAlignment="1">
      <alignment horizontal="center" vertical="center"/>
    </xf>
    <xf numFmtId="0" fontId="1" fillId="0" borderId="6" xfId="0" applyFont="1" applyBorder="1" applyAlignment="1">
      <alignment horizontal="center" vertical="center"/>
    </xf>
    <xf numFmtId="0" fontId="1" fillId="0" borderId="5" xfId="0" applyFont="1" applyBorder="1" applyAlignment="1">
      <alignment horizontal="center" vertical="center"/>
    </xf>
    <xf numFmtId="0" fontId="1" fillId="0" borderId="7" xfId="0" applyFont="1" applyBorder="1" applyAlignment="1">
      <alignment horizontal="center" vertical="center"/>
    </xf>
    <xf numFmtId="0" fontId="1" fillId="0" borderId="6" xfId="0" applyFont="1" applyBorder="1" applyAlignment="1">
      <alignment horizontal="center" vertical="center"/>
    </xf>
    <xf numFmtId="0" fontId="3" fillId="0" borderId="7" xfId="1" applyBorder="1">
      <alignment vertical="center"/>
    </xf>
    <xf numFmtId="0" fontId="3" fillId="0" borderId="8" xfId="1" applyBorder="1">
      <alignment vertical="center"/>
    </xf>
    <xf numFmtId="0" fontId="3" fillId="0" borderId="8" xfId="1" applyBorder="1" applyAlignment="1">
      <alignment horizontal="center" vertical="center"/>
    </xf>
    <xf numFmtId="0" fontId="3" fillId="0" borderId="0" xfId="1" applyBorder="1">
      <alignment vertical="center"/>
    </xf>
    <xf numFmtId="0" fontId="3" fillId="0" borderId="0" xfId="1" applyBorder="1" applyAlignment="1">
      <alignment horizontal="center" vertical="center"/>
    </xf>
    <xf numFmtId="0" fontId="20" fillId="0" borderId="3" xfId="1" applyFont="1" applyBorder="1" applyAlignment="1">
      <alignment horizontal="center" vertical="center"/>
    </xf>
    <xf numFmtId="0" fontId="3" fillId="0" borderId="5" xfId="1" applyBorder="1">
      <alignment vertical="center"/>
    </xf>
    <xf numFmtId="0" fontId="3" fillId="0" borderId="6" xfId="1" applyBorder="1" applyAlignment="1">
      <alignment vertical="center"/>
    </xf>
    <xf numFmtId="0" fontId="11" fillId="0" borderId="1" xfId="1" applyFont="1" applyBorder="1">
      <alignment vertical="center"/>
    </xf>
    <xf numFmtId="0" fontId="6" fillId="0" borderId="1" xfId="1" applyFont="1" applyBorder="1" applyAlignment="1">
      <alignment horizontal="center" vertical="center"/>
    </xf>
    <xf numFmtId="0" fontId="11" fillId="0" borderId="1" xfId="1" applyFont="1" applyBorder="1" applyAlignment="1">
      <alignment horizontal="center" vertical="center"/>
    </xf>
    <xf numFmtId="0" fontId="11" fillId="0" borderId="2" xfId="1" applyFont="1" applyBorder="1" applyAlignment="1">
      <alignment horizontal="center" vertical="center"/>
    </xf>
    <xf numFmtId="0" fontId="6" fillId="0" borderId="7" xfId="1" applyFont="1" applyBorder="1" applyAlignment="1">
      <alignment horizontal="center" vertical="center"/>
    </xf>
    <xf numFmtId="0" fontId="11" fillId="0" borderId="7" xfId="1" applyFont="1" applyBorder="1" applyAlignment="1">
      <alignment horizontal="center" vertical="center"/>
    </xf>
    <xf numFmtId="0" fontId="6" fillId="0" borderId="7" xfId="1" applyFont="1" applyBorder="1">
      <alignment vertical="center"/>
    </xf>
    <xf numFmtId="0" fontId="6" fillId="0" borderId="6" xfId="1" applyFont="1" applyBorder="1" applyAlignment="1">
      <alignment horizontal="center" vertical="center"/>
    </xf>
    <xf numFmtId="0" fontId="6" fillId="0" borderId="3" xfId="1" applyFont="1" applyBorder="1" applyAlignment="1">
      <alignment horizontal="center" vertical="center"/>
    </xf>
    <xf numFmtId="0" fontId="6" fillId="0" borderId="1" xfId="1" applyFont="1" applyBorder="1" applyAlignment="1">
      <alignment horizontal="right" vertical="center"/>
    </xf>
    <xf numFmtId="0" fontId="3" fillId="0" borderId="0" xfId="1" applyBorder="1" applyAlignment="1">
      <alignment vertical="center"/>
    </xf>
    <xf numFmtId="0" fontId="20" fillId="0" borderId="0" xfId="1" applyFont="1" applyBorder="1" applyAlignment="1">
      <alignment horizontal="center" vertical="center"/>
    </xf>
    <xf numFmtId="0" fontId="6" fillId="0" borderId="0" xfId="1" applyFont="1" applyBorder="1" applyAlignment="1">
      <alignment horizontal="center" vertical="center"/>
    </xf>
    <xf numFmtId="0" fontId="11" fillId="0" borderId="0" xfId="1" applyFont="1" applyBorder="1" applyAlignment="1">
      <alignment horizontal="center" vertical="center"/>
    </xf>
    <xf numFmtId="0" fontId="6" fillId="2" borderId="9" xfId="1" applyFont="1" applyFill="1" applyBorder="1">
      <alignment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5" fillId="0" borderId="8" xfId="2" applyFont="1" applyFill="1" applyBorder="1">
      <alignment vertical="center"/>
    </xf>
    <xf numFmtId="0" fontId="6" fillId="0" borderId="8" xfId="1" applyFont="1" applyBorder="1" applyAlignment="1">
      <alignment horizontal="center" vertical="center" shrinkToFit="1"/>
    </xf>
    <xf numFmtId="0" fontId="1" fillId="0" borderId="8" xfId="0" applyFont="1" applyBorder="1" applyAlignment="1">
      <alignment horizontal="center" vertical="center"/>
    </xf>
    <xf numFmtId="0" fontId="1" fillId="0" borderId="8" xfId="0" applyFont="1" applyBorder="1">
      <alignment vertical="center"/>
    </xf>
    <xf numFmtId="0" fontId="15" fillId="0" borderId="0" xfId="3" applyFont="1">
      <alignment vertical="center"/>
    </xf>
    <xf numFmtId="0" fontId="15" fillId="0" borderId="0" xfId="3" applyFont="1" applyAlignment="1">
      <alignment horizontal="left" vertical="center"/>
    </xf>
    <xf numFmtId="0" fontId="15" fillId="0" borderId="0" xfId="3" applyFont="1" applyAlignment="1">
      <alignment horizontal="center" vertical="center"/>
    </xf>
    <xf numFmtId="0" fontId="22" fillId="0" borderId="0" xfId="4" applyFont="1">
      <alignment vertical="center"/>
    </xf>
    <xf numFmtId="0" fontId="15" fillId="0" borderId="0" xfId="4" applyFont="1" applyAlignment="1">
      <alignment horizontal="left" vertical="center"/>
    </xf>
    <xf numFmtId="0" fontId="15" fillId="0" borderId="0" xfId="4" applyFont="1">
      <alignment vertical="center"/>
    </xf>
    <xf numFmtId="0" fontId="15" fillId="0" borderId="0" xfId="4" applyFont="1" applyAlignment="1">
      <alignment horizontal="center" vertical="center"/>
    </xf>
    <xf numFmtId="176" fontId="23" fillId="0" borderId="0" xfId="5" applyNumberFormat="1" applyFont="1" applyAlignment="1">
      <alignment horizontal="distributed" vertical="center" shrinkToFit="1"/>
    </xf>
    <xf numFmtId="176" fontId="23" fillId="0" borderId="0" xfId="5" applyNumberFormat="1" applyFont="1" applyAlignment="1">
      <alignment vertical="center" shrinkToFit="1"/>
    </xf>
    <xf numFmtId="0" fontId="15" fillId="0" borderId="0" xfId="4" applyFont="1" applyAlignment="1">
      <alignment horizontal="left" vertical="center" textRotation="255"/>
    </xf>
    <xf numFmtId="0" fontId="22" fillId="0" borderId="0" xfId="4" applyFont="1" applyAlignment="1">
      <alignment horizontal="left" vertical="center"/>
    </xf>
    <xf numFmtId="0" fontId="22" fillId="0" borderId="0" xfId="4" applyFont="1" applyAlignment="1">
      <alignment horizontal="center" vertical="center"/>
    </xf>
    <xf numFmtId="0" fontId="24" fillId="0" borderId="0" xfId="4" applyFont="1">
      <alignment vertical="center"/>
    </xf>
    <xf numFmtId="0" fontId="22" fillId="0" borderId="0" xfId="4" applyFont="1" applyAlignment="1">
      <alignment vertical="center" shrinkToFit="1"/>
    </xf>
    <xf numFmtId="0" fontId="22" fillId="0" borderId="0" xfId="3" applyFont="1">
      <alignment vertical="center"/>
    </xf>
    <xf numFmtId="0" fontId="15" fillId="0" borderId="0" xfId="4" applyFont="1" applyAlignment="1">
      <alignment horizontal="right" vertical="center"/>
    </xf>
    <xf numFmtId="0" fontId="1" fillId="0" borderId="1" xfId="0" applyFont="1" applyBorder="1" applyAlignment="1">
      <alignment horizontal="center" vertical="center" shrinkToFit="1"/>
    </xf>
    <xf numFmtId="0" fontId="1" fillId="0" borderId="18" xfId="0" applyFont="1" applyFill="1" applyBorder="1" applyAlignment="1">
      <alignment vertical="center"/>
    </xf>
    <xf numFmtId="0" fontId="1" fillId="0" borderId="18" xfId="0" applyFont="1" applyFill="1" applyBorder="1" applyAlignment="1">
      <alignment horizontal="center" vertical="center"/>
    </xf>
    <xf numFmtId="0" fontId="10" fillId="0" borderId="2" xfId="1" applyFont="1" applyFill="1" applyBorder="1" applyAlignment="1">
      <alignment horizontal="center" vertical="center" wrapText="1" shrinkToFit="1"/>
    </xf>
    <xf numFmtId="0" fontId="9" fillId="0" borderId="2" xfId="1" applyFont="1" applyFill="1" applyBorder="1" applyAlignment="1">
      <alignment horizontal="center" vertical="center" shrinkToFit="1"/>
    </xf>
    <xf numFmtId="0" fontId="1" fillId="0" borderId="9" xfId="0" applyFont="1" applyBorder="1">
      <alignment vertical="center"/>
    </xf>
    <xf numFmtId="0" fontId="1" fillId="0" borderId="10" xfId="0" applyFont="1" applyBorder="1">
      <alignment vertical="center"/>
    </xf>
    <xf numFmtId="0" fontId="15" fillId="0" borderId="0" xfId="0" applyFont="1" applyAlignment="1">
      <alignment horizontal="center" vertical="center"/>
    </xf>
    <xf numFmtId="0" fontId="3" fillId="0" borderId="7" xfId="1" applyBorder="1" applyAlignment="1">
      <alignment vertical="center"/>
    </xf>
    <xf numFmtId="0" fontId="3" fillId="2" borderId="7" xfId="1" applyFill="1" applyBorder="1" applyAlignment="1">
      <alignment vertical="center"/>
    </xf>
    <xf numFmtId="0" fontId="3" fillId="2" borderId="6" xfId="1" applyFill="1" applyBorder="1" applyAlignment="1">
      <alignment vertical="center"/>
    </xf>
    <xf numFmtId="0" fontId="20" fillId="0" borderId="3" xfId="1" applyFont="1" applyBorder="1" applyAlignment="1">
      <alignment horizontal="center" vertical="center" wrapText="1"/>
    </xf>
    <xf numFmtId="0" fontId="1" fillId="0" borderId="5" xfId="0" applyFont="1" applyBorder="1" applyAlignment="1">
      <alignment horizontal="center" vertical="center"/>
    </xf>
    <xf numFmtId="0" fontId="1" fillId="0" borderId="7" xfId="0" applyFont="1" applyBorder="1" applyAlignment="1">
      <alignment horizontal="center" vertical="center"/>
    </xf>
    <xf numFmtId="0" fontId="1" fillId="0" borderId="6" xfId="0" applyFont="1" applyBorder="1" applyAlignment="1">
      <alignment horizontal="center" vertical="center"/>
    </xf>
    <xf numFmtId="0" fontId="0" fillId="0" borderId="1" xfId="0" applyBorder="1" applyAlignment="1">
      <alignment horizontal="center" vertical="center"/>
    </xf>
    <xf numFmtId="0" fontId="16" fillId="0" borderId="4" xfId="0" applyFont="1" applyBorder="1" applyAlignment="1">
      <alignment horizontal="center" vertical="center"/>
    </xf>
    <xf numFmtId="0" fontId="1" fillId="0" borderId="4" xfId="0" applyFont="1" applyBorder="1" applyAlignment="1">
      <alignment horizontal="center" vertical="center"/>
    </xf>
    <xf numFmtId="0" fontId="19" fillId="0" borderId="16"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17" xfId="0" applyFont="1" applyBorder="1" applyAlignment="1">
      <alignment horizontal="center" vertical="center" wrapText="1"/>
    </xf>
    <xf numFmtId="0" fontId="1" fillId="0" borderId="5" xfId="0" applyFont="1" applyBorder="1" applyAlignment="1">
      <alignment horizontal="center" vertical="center"/>
    </xf>
    <xf numFmtId="0" fontId="1" fillId="0" borderId="7" xfId="0" applyFont="1" applyBorder="1" applyAlignment="1">
      <alignment horizontal="center" vertical="center"/>
    </xf>
    <xf numFmtId="0" fontId="1" fillId="0" borderId="6" xfId="0" applyFont="1" applyBorder="1" applyAlignment="1">
      <alignment horizontal="center" vertical="center"/>
    </xf>
    <xf numFmtId="0" fontId="19" fillId="0" borderId="5"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6" xfId="0" applyFont="1" applyBorder="1" applyAlignment="1">
      <alignment horizontal="center" vertical="center" wrapText="1"/>
    </xf>
    <xf numFmtId="0" fontId="3" fillId="0" borderId="11" xfId="1" applyBorder="1" applyAlignment="1">
      <alignment horizontal="center" vertical="center"/>
    </xf>
    <xf numFmtId="0" fontId="11" fillId="0" borderId="0" xfId="1" applyFont="1" applyAlignment="1">
      <alignment horizontal="center" vertical="center"/>
    </xf>
    <xf numFmtId="0" fontId="15" fillId="0" borderId="0" xfId="4" applyFont="1" applyAlignment="1">
      <alignment horizontal="center" vertical="center" textRotation="255"/>
    </xf>
  </cellXfs>
  <cellStyles count="6">
    <cellStyle name="標準" xfId="0" builtinId="0"/>
    <cellStyle name="標準 2" xfId="3"/>
    <cellStyle name="標準 2 2" xfId="1"/>
    <cellStyle name="標準 2 3" xfId="5"/>
    <cellStyle name="標準 5 2" xfId="2"/>
    <cellStyle name="標準 9"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7"/>
  <sheetViews>
    <sheetView tabSelected="1" workbookViewId="0">
      <selection activeCell="AJ1" sqref="AJ1"/>
    </sheetView>
  </sheetViews>
  <sheetFormatPr defaultColWidth="2.625" defaultRowHeight="15" customHeight="1"/>
  <cols>
    <col min="1" max="1" width="2.625" style="13"/>
    <col min="2" max="2" width="3.875" style="13" customWidth="1"/>
    <col min="3" max="16384" width="2.625" style="13"/>
  </cols>
  <sheetData>
    <row r="1" spans="1:31" ht="15" customHeight="1">
      <c r="AC1" s="13" t="s">
        <v>52</v>
      </c>
    </row>
    <row r="2" spans="1:31" ht="15" customHeight="1">
      <c r="A2" s="13" t="s">
        <v>43</v>
      </c>
    </row>
    <row r="3" spans="1:31" ht="15" customHeight="1">
      <c r="Y3" s="13" t="s">
        <v>53</v>
      </c>
    </row>
    <row r="4" spans="1:31" ht="15" customHeight="1">
      <c r="AA4" s="13" t="s">
        <v>54</v>
      </c>
      <c r="AE4" s="13" t="s">
        <v>55</v>
      </c>
    </row>
    <row r="7" spans="1:31" ht="15" customHeight="1">
      <c r="F7" s="91" t="s">
        <v>64</v>
      </c>
      <c r="G7" s="91"/>
      <c r="H7" s="91"/>
      <c r="I7" s="91"/>
      <c r="J7" s="91"/>
      <c r="K7" s="91"/>
      <c r="L7" s="91"/>
      <c r="M7" s="91"/>
      <c r="N7" s="91"/>
      <c r="O7" s="91"/>
      <c r="P7" s="91"/>
      <c r="Q7" s="91"/>
      <c r="R7" s="91"/>
      <c r="S7" s="91"/>
      <c r="T7" s="91"/>
      <c r="U7" s="91"/>
      <c r="V7" s="91"/>
      <c r="W7" s="91"/>
      <c r="X7" s="91"/>
      <c r="Y7" s="91"/>
      <c r="Z7" s="91"/>
      <c r="AA7" s="91"/>
      <c r="AB7" s="91"/>
      <c r="AC7" s="91"/>
      <c r="AD7" s="91"/>
    </row>
    <row r="9" spans="1:31" ht="15" customHeight="1">
      <c r="A9" s="13" t="s">
        <v>44</v>
      </c>
    </row>
    <row r="10" spans="1:31" ht="15" customHeight="1">
      <c r="A10" s="13" t="s">
        <v>292</v>
      </c>
    </row>
    <row r="11" spans="1:31" ht="15" customHeight="1">
      <c r="A11" s="13" t="s">
        <v>291</v>
      </c>
    </row>
    <row r="12" spans="1:31" ht="15" customHeight="1">
      <c r="A12" s="13" t="s">
        <v>294</v>
      </c>
    </row>
    <row r="13" spans="1:31" ht="15" customHeight="1">
      <c r="A13" s="13" t="s">
        <v>293</v>
      </c>
    </row>
    <row r="14" spans="1:31" ht="15" customHeight="1">
      <c r="A14" s="13" t="s">
        <v>62</v>
      </c>
    </row>
    <row r="15" spans="1:31" ht="15" customHeight="1">
      <c r="A15" s="13" t="s">
        <v>65</v>
      </c>
    </row>
    <row r="17" spans="2:11" ht="15" customHeight="1">
      <c r="B17" s="17" t="s">
        <v>158</v>
      </c>
    </row>
    <row r="18" spans="2:11" s="15" customFormat="1" ht="15" customHeight="1">
      <c r="B18" s="16" t="s">
        <v>56</v>
      </c>
      <c r="C18" s="15" t="s">
        <v>45</v>
      </c>
    </row>
    <row r="19" spans="2:11" s="15" customFormat="1" ht="15" customHeight="1">
      <c r="D19" s="15" t="s">
        <v>266</v>
      </c>
    </row>
    <row r="20" spans="2:11" s="15" customFormat="1" ht="15" customHeight="1">
      <c r="B20" s="16" t="s">
        <v>57</v>
      </c>
      <c r="C20" s="15" t="s">
        <v>295</v>
      </c>
    </row>
    <row r="21" spans="2:11" s="15" customFormat="1" ht="15" customHeight="1">
      <c r="B21" s="16"/>
      <c r="C21" s="15" t="s">
        <v>290</v>
      </c>
    </row>
    <row r="22" spans="2:11" s="15" customFormat="1" ht="15" customHeight="1">
      <c r="C22" s="15" t="s">
        <v>283</v>
      </c>
      <c r="D22" s="15" t="s">
        <v>267</v>
      </c>
      <c r="J22" s="15" t="s">
        <v>284</v>
      </c>
      <c r="K22" s="15" t="s">
        <v>287</v>
      </c>
    </row>
    <row r="23" spans="2:11" s="15" customFormat="1" ht="15" customHeight="1">
      <c r="K23" s="15" t="s">
        <v>286</v>
      </c>
    </row>
    <row r="24" spans="2:11" s="15" customFormat="1" ht="15" customHeight="1">
      <c r="C24" s="15" t="s">
        <v>283</v>
      </c>
      <c r="D24" s="15" t="s">
        <v>268</v>
      </c>
      <c r="J24" s="15" t="s">
        <v>284</v>
      </c>
      <c r="K24" s="15" t="s">
        <v>289</v>
      </c>
    </row>
    <row r="25" spans="2:11" s="15" customFormat="1" ht="15" customHeight="1">
      <c r="K25" s="15" t="s">
        <v>288</v>
      </c>
    </row>
    <row r="26" spans="2:11" s="15" customFormat="1" ht="15" customHeight="1">
      <c r="C26" s="15" t="s">
        <v>283</v>
      </c>
      <c r="D26" s="15" t="s">
        <v>270</v>
      </c>
    </row>
    <row r="27" spans="2:11" s="15" customFormat="1" ht="15" customHeight="1">
      <c r="D27" s="82" t="s">
        <v>285</v>
      </c>
      <c r="E27" s="15" t="s">
        <v>271</v>
      </c>
      <c r="J27" s="15" t="s">
        <v>284</v>
      </c>
      <c r="K27" s="15" t="s">
        <v>297</v>
      </c>
    </row>
    <row r="28" spans="2:11" s="15" customFormat="1" ht="15" customHeight="1">
      <c r="K28" s="15" t="s">
        <v>288</v>
      </c>
    </row>
    <row r="29" spans="2:11" s="15" customFormat="1" ht="15" customHeight="1">
      <c r="D29" s="82" t="s">
        <v>285</v>
      </c>
      <c r="E29" s="15" t="s">
        <v>272</v>
      </c>
      <c r="J29" s="15" t="s">
        <v>284</v>
      </c>
      <c r="K29" s="15" t="s">
        <v>273</v>
      </c>
    </row>
    <row r="30" spans="2:11" s="15" customFormat="1" ht="15" customHeight="1">
      <c r="D30" s="82" t="s">
        <v>285</v>
      </c>
      <c r="E30" s="15" t="s">
        <v>274</v>
      </c>
      <c r="J30" s="15" t="s">
        <v>284</v>
      </c>
      <c r="K30" s="15" t="s">
        <v>299</v>
      </c>
    </row>
    <row r="31" spans="2:11" s="15" customFormat="1" ht="15" customHeight="1">
      <c r="K31" s="15" t="s">
        <v>298</v>
      </c>
    </row>
    <row r="32" spans="2:11" s="15" customFormat="1" ht="15" customHeight="1">
      <c r="D32" s="82" t="s">
        <v>285</v>
      </c>
      <c r="E32" s="15" t="s">
        <v>276</v>
      </c>
      <c r="J32" s="15" t="s">
        <v>284</v>
      </c>
      <c r="K32" s="15" t="s">
        <v>296</v>
      </c>
    </row>
    <row r="33" spans="2:11" s="15" customFormat="1" ht="15" customHeight="1">
      <c r="K33" s="15" t="s">
        <v>290</v>
      </c>
    </row>
    <row r="34" spans="2:11" s="15" customFormat="1" ht="15" customHeight="1">
      <c r="C34" s="15" t="s">
        <v>283</v>
      </c>
      <c r="D34" s="15" t="s">
        <v>277</v>
      </c>
    </row>
    <row r="35" spans="2:11" s="15" customFormat="1" ht="15" customHeight="1">
      <c r="D35" s="82" t="s">
        <v>285</v>
      </c>
      <c r="E35" s="15" t="s">
        <v>272</v>
      </c>
      <c r="J35" s="15" t="s">
        <v>284</v>
      </c>
      <c r="K35" s="15" t="s">
        <v>278</v>
      </c>
    </row>
    <row r="36" spans="2:11" s="15" customFormat="1" ht="15" customHeight="1">
      <c r="D36" s="82" t="s">
        <v>285</v>
      </c>
      <c r="E36" s="15" t="s">
        <v>274</v>
      </c>
      <c r="J36" s="15" t="s">
        <v>284</v>
      </c>
      <c r="K36" s="15" t="s">
        <v>279</v>
      </c>
    </row>
    <row r="37" spans="2:11" s="15" customFormat="1" ht="15" customHeight="1">
      <c r="K37" s="15" t="s">
        <v>275</v>
      </c>
    </row>
    <row r="38" spans="2:11" s="15" customFormat="1" ht="15" customHeight="1">
      <c r="D38" s="82" t="s">
        <v>285</v>
      </c>
      <c r="E38" s="15" t="s">
        <v>280</v>
      </c>
      <c r="J38" s="15" t="s">
        <v>284</v>
      </c>
      <c r="K38" s="15" t="s">
        <v>281</v>
      </c>
    </row>
    <row r="39" spans="2:11" s="15" customFormat="1" ht="15" customHeight="1">
      <c r="K39" s="15" t="s">
        <v>269</v>
      </c>
    </row>
    <row r="40" spans="2:11" s="15" customFormat="1" ht="15" customHeight="1">
      <c r="D40" s="82" t="s">
        <v>285</v>
      </c>
      <c r="E40" s="15" t="s">
        <v>300</v>
      </c>
      <c r="J40" s="15" t="s">
        <v>284</v>
      </c>
      <c r="K40" s="15" t="s">
        <v>310</v>
      </c>
    </row>
    <row r="41" spans="2:11" s="15" customFormat="1" ht="15" customHeight="1">
      <c r="K41" s="15" t="s">
        <v>309</v>
      </c>
    </row>
    <row r="42" spans="2:11" s="15" customFormat="1" ht="15" customHeight="1">
      <c r="B42" s="16" t="s">
        <v>58</v>
      </c>
      <c r="C42" s="15" t="s">
        <v>282</v>
      </c>
    </row>
    <row r="43" spans="2:11" s="15" customFormat="1" ht="15" customHeight="1">
      <c r="D43" s="15" t="s">
        <v>46</v>
      </c>
    </row>
    <row r="44" spans="2:11" s="15" customFormat="1" ht="15" customHeight="1">
      <c r="D44" s="15" t="s">
        <v>47</v>
      </c>
      <c r="E44" s="15" t="s">
        <v>48</v>
      </c>
    </row>
    <row r="45" spans="2:11" s="15" customFormat="1" ht="15" customHeight="1">
      <c r="E45" s="14" t="s">
        <v>49</v>
      </c>
    </row>
    <row r="46" spans="2:11" s="15" customFormat="1" ht="15" customHeight="1"/>
    <row r="47" spans="2:11" s="15" customFormat="1" ht="15" customHeight="1">
      <c r="B47" s="16" t="s">
        <v>59</v>
      </c>
      <c r="C47" s="15" t="s">
        <v>50</v>
      </c>
    </row>
    <row r="48" spans="2:11" s="15" customFormat="1" ht="15" customHeight="1">
      <c r="D48" s="16" t="s">
        <v>306</v>
      </c>
    </row>
    <row r="50" spans="2:4" ht="15" customHeight="1">
      <c r="B50" s="15" t="s">
        <v>60</v>
      </c>
    </row>
    <row r="51" spans="2:4" ht="15" customHeight="1">
      <c r="C51" s="13" t="s">
        <v>51</v>
      </c>
    </row>
    <row r="52" spans="2:4" ht="15" customHeight="1">
      <c r="C52" s="13" t="s">
        <v>63</v>
      </c>
    </row>
    <row r="55" spans="2:4" ht="15" customHeight="1">
      <c r="B55" s="15" t="s">
        <v>61</v>
      </c>
    </row>
    <row r="56" spans="2:4" ht="15" customHeight="1">
      <c r="C56" s="15" t="s">
        <v>48</v>
      </c>
    </row>
    <row r="57" spans="2:4" ht="15" customHeight="1">
      <c r="D57" s="14" t="s">
        <v>49</v>
      </c>
    </row>
  </sheetData>
  <sheetProtection password="CC28" sheet="1" objects="1" scenarios="1" selectLockedCells="1"/>
  <mergeCells count="1">
    <mergeCell ref="F7:AD7"/>
  </mergeCells>
  <phoneticPr fontId="2"/>
  <pageMargins left="0.51181102362204722" right="0.28999999999999998" top="0.49" bottom="0.42"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N36"/>
  <sheetViews>
    <sheetView workbookViewId="0">
      <selection activeCell="O1" sqref="O1"/>
    </sheetView>
  </sheetViews>
  <sheetFormatPr defaultColWidth="5.625" defaultRowHeight="21" customHeight="1"/>
  <cols>
    <col min="1" max="1" width="5.625" style="5"/>
    <col min="2" max="3" width="17.125" style="1" customWidth="1"/>
    <col min="4" max="4" width="6.5" style="1" customWidth="1"/>
    <col min="5" max="7" width="3.625" style="1" customWidth="1"/>
    <col min="8" max="8" width="13.25" style="1" customWidth="1"/>
    <col min="9" max="11" width="2.625" style="1" customWidth="1"/>
    <col min="12" max="14" width="3.625" style="1" customWidth="1"/>
    <col min="15" max="16384" width="5.625" style="1"/>
  </cols>
  <sheetData>
    <row r="1" spans="1:14" ht="21" customHeight="1">
      <c r="C1" s="92" t="s">
        <v>265</v>
      </c>
      <c r="D1" s="92"/>
      <c r="E1" s="92"/>
      <c r="F1" s="92"/>
      <c r="G1" s="92"/>
      <c r="H1" s="92"/>
    </row>
    <row r="2" spans="1:14" ht="21" customHeight="1">
      <c r="A2" s="76"/>
      <c r="B2" s="76"/>
      <c r="C2" s="77"/>
      <c r="D2" s="96" t="s">
        <v>67</v>
      </c>
      <c r="E2" s="97"/>
      <c r="F2" s="97"/>
      <c r="G2" s="98"/>
      <c r="H2" s="96" t="s">
        <v>70</v>
      </c>
      <c r="I2" s="97"/>
      <c r="J2" s="97"/>
      <c r="K2" s="98"/>
      <c r="L2" s="80"/>
      <c r="M2" s="58"/>
      <c r="N2" s="81"/>
    </row>
    <row r="3" spans="1:14" ht="36.75" customHeight="1">
      <c r="A3" s="78" t="s">
        <v>40</v>
      </c>
      <c r="B3" s="79" t="s">
        <v>0</v>
      </c>
      <c r="C3" s="79" t="s">
        <v>82</v>
      </c>
      <c r="D3" s="21" t="s">
        <v>69</v>
      </c>
      <c r="E3" s="99" t="s">
        <v>68</v>
      </c>
      <c r="F3" s="100"/>
      <c r="G3" s="101"/>
      <c r="H3" s="3" t="s">
        <v>71</v>
      </c>
      <c r="I3" s="99" t="s">
        <v>68</v>
      </c>
      <c r="J3" s="100"/>
      <c r="K3" s="101"/>
      <c r="L3" s="93" t="s">
        <v>159</v>
      </c>
      <c r="M3" s="94"/>
      <c r="N3" s="95"/>
    </row>
    <row r="4" spans="1:14" ht="21" customHeight="1">
      <c r="A4" s="2">
        <v>1</v>
      </c>
      <c r="B4" s="4" t="s">
        <v>1</v>
      </c>
      <c r="C4" s="4" t="s">
        <v>83</v>
      </c>
      <c r="D4" s="3">
        <v>18</v>
      </c>
      <c r="E4" s="22">
        <v>4</v>
      </c>
      <c r="F4" s="26" t="s">
        <v>66</v>
      </c>
      <c r="G4" s="24">
        <v>6</v>
      </c>
      <c r="H4" s="75" t="s">
        <v>256</v>
      </c>
      <c r="I4" s="25">
        <v>2</v>
      </c>
      <c r="J4" s="26" t="s">
        <v>66</v>
      </c>
      <c r="K4" s="27">
        <v>4</v>
      </c>
      <c r="L4" s="25">
        <f>E4+I4</f>
        <v>6</v>
      </c>
      <c r="M4" s="26" t="s">
        <v>66</v>
      </c>
      <c r="N4" s="27">
        <f>G4+K4</f>
        <v>10</v>
      </c>
    </row>
    <row r="5" spans="1:14" ht="21" customHeight="1">
      <c r="A5" s="2">
        <v>3</v>
      </c>
      <c r="B5" s="4" t="s">
        <v>2</v>
      </c>
      <c r="C5" s="4" t="s">
        <v>84</v>
      </c>
      <c r="D5" s="3">
        <v>1</v>
      </c>
      <c r="E5" s="22">
        <v>8</v>
      </c>
      <c r="F5" s="23" t="s">
        <v>66</v>
      </c>
      <c r="G5" s="24">
        <v>12</v>
      </c>
      <c r="H5" s="75" t="s">
        <v>108</v>
      </c>
      <c r="I5" s="22">
        <v>2</v>
      </c>
      <c r="J5" s="23" t="s">
        <v>66</v>
      </c>
      <c r="K5" s="24">
        <v>4</v>
      </c>
      <c r="L5" s="22">
        <f>E5+I5</f>
        <v>10</v>
      </c>
      <c r="M5" s="23" t="s">
        <v>66</v>
      </c>
      <c r="N5" s="24">
        <f>G5+K5</f>
        <v>16</v>
      </c>
    </row>
    <row r="6" spans="1:14" ht="21" customHeight="1">
      <c r="A6" s="2">
        <v>4</v>
      </c>
      <c r="B6" s="4" t="s">
        <v>3</v>
      </c>
      <c r="C6" s="4" t="s">
        <v>85</v>
      </c>
      <c r="D6" s="3">
        <v>10</v>
      </c>
      <c r="E6" s="25">
        <v>8</v>
      </c>
      <c r="F6" s="26" t="s">
        <v>66</v>
      </c>
      <c r="G6" s="27">
        <v>12</v>
      </c>
      <c r="H6" s="75" t="s">
        <v>257</v>
      </c>
      <c r="I6" s="25">
        <v>2</v>
      </c>
      <c r="J6" s="26" t="s">
        <v>66</v>
      </c>
      <c r="K6" s="27">
        <v>4</v>
      </c>
      <c r="L6" s="25">
        <f t="shared" ref="L6:L35" si="0">E6+I6</f>
        <v>10</v>
      </c>
      <c r="M6" s="26" t="s">
        <v>66</v>
      </c>
      <c r="N6" s="27">
        <f t="shared" ref="N6:N35" si="1">G6+K6</f>
        <v>16</v>
      </c>
    </row>
    <row r="7" spans="1:14" ht="21" customHeight="1">
      <c r="A7" s="2">
        <v>5</v>
      </c>
      <c r="B7" s="4" t="s">
        <v>4</v>
      </c>
      <c r="C7" s="4" t="s">
        <v>5</v>
      </c>
      <c r="D7" s="3">
        <v>5</v>
      </c>
      <c r="E7" s="25">
        <v>8</v>
      </c>
      <c r="F7" s="26" t="s">
        <v>66</v>
      </c>
      <c r="G7" s="27">
        <v>12</v>
      </c>
      <c r="H7" s="75" t="s">
        <v>258</v>
      </c>
      <c r="I7" s="25">
        <v>2</v>
      </c>
      <c r="J7" s="26" t="s">
        <v>66</v>
      </c>
      <c r="K7" s="27">
        <v>4</v>
      </c>
      <c r="L7" s="25">
        <f t="shared" si="0"/>
        <v>10</v>
      </c>
      <c r="M7" s="26" t="s">
        <v>66</v>
      </c>
      <c r="N7" s="27">
        <f t="shared" si="1"/>
        <v>16</v>
      </c>
    </row>
    <row r="8" spans="1:14" ht="21" customHeight="1">
      <c r="A8" s="2">
        <v>6</v>
      </c>
      <c r="B8" s="4" t="s">
        <v>6</v>
      </c>
      <c r="C8" s="4" t="s">
        <v>86</v>
      </c>
      <c r="D8" s="3">
        <v>11</v>
      </c>
      <c r="E8" s="25">
        <v>8</v>
      </c>
      <c r="F8" s="26" t="s">
        <v>66</v>
      </c>
      <c r="G8" s="27">
        <v>12</v>
      </c>
      <c r="H8" s="75" t="s">
        <v>257</v>
      </c>
      <c r="I8" s="25">
        <v>2</v>
      </c>
      <c r="J8" s="26" t="s">
        <v>66</v>
      </c>
      <c r="K8" s="27">
        <v>4</v>
      </c>
      <c r="L8" s="25">
        <f t="shared" si="0"/>
        <v>10</v>
      </c>
      <c r="M8" s="26" t="s">
        <v>66</v>
      </c>
      <c r="N8" s="27">
        <f t="shared" si="1"/>
        <v>16</v>
      </c>
    </row>
    <row r="9" spans="1:14" ht="21" customHeight="1">
      <c r="A9" s="2">
        <v>7</v>
      </c>
      <c r="B9" s="4" t="s">
        <v>7</v>
      </c>
      <c r="C9" s="4" t="s">
        <v>87</v>
      </c>
      <c r="D9" s="3">
        <v>6</v>
      </c>
      <c r="E9" s="25">
        <v>8</v>
      </c>
      <c r="F9" s="26" t="s">
        <v>66</v>
      </c>
      <c r="G9" s="27">
        <v>12</v>
      </c>
      <c r="H9" s="75" t="s">
        <v>258</v>
      </c>
      <c r="I9" s="25">
        <v>2</v>
      </c>
      <c r="J9" s="26" t="s">
        <v>66</v>
      </c>
      <c r="K9" s="27">
        <v>4</v>
      </c>
      <c r="L9" s="25">
        <f t="shared" si="0"/>
        <v>10</v>
      </c>
      <c r="M9" s="26" t="s">
        <v>66</v>
      </c>
      <c r="N9" s="27">
        <f t="shared" si="1"/>
        <v>16</v>
      </c>
    </row>
    <row r="10" spans="1:14" ht="21" customHeight="1">
      <c r="A10" s="2">
        <v>8</v>
      </c>
      <c r="B10" s="4" t="s">
        <v>8</v>
      </c>
      <c r="C10" s="4" t="s">
        <v>88</v>
      </c>
      <c r="D10" s="3">
        <v>13</v>
      </c>
      <c r="E10" s="25">
        <v>4</v>
      </c>
      <c r="F10" s="26" t="s">
        <v>66</v>
      </c>
      <c r="G10" s="27">
        <v>6</v>
      </c>
      <c r="H10" s="75" t="s">
        <v>259</v>
      </c>
      <c r="I10" s="25">
        <v>2</v>
      </c>
      <c r="J10" s="26" t="s">
        <v>66</v>
      </c>
      <c r="K10" s="27">
        <v>4</v>
      </c>
      <c r="L10" s="25">
        <f t="shared" si="0"/>
        <v>6</v>
      </c>
      <c r="M10" s="26" t="s">
        <v>66</v>
      </c>
      <c r="N10" s="27">
        <f t="shared" si="1"/>
        <v>10</v>
      </c>
    </row>
    <row r="11" spans="1:14" ht="21" customHeight="1">
      <c r="A11" s="2">
        <v>9</v>
      </c>
      <c r="B11" s="4" t="s">
        <v>9</v>
      </c>
      <c r="C11" s="4" t="s">
        <v>89</v>
      </c>
      <c r="D11" s="3">
        <v>19</v>
      </c>
      <c r="E11" s="25">
        <v>4</v>
      </c>
      <c r="F11" s="26" t="s">
        <v>66</v>
      </c>
      <c r="G11" s="27">
        <v>6</v>
      </c>
      <c r="H11" s="75" t="s">
        <v>260</v>
      </c>
      <c r="I11" s="25">
        <v>2</v>
      </c>
      <c r="J11" s="26" t="s">
        <v>66</v>
      </c>
      <c r="K11" s="27">
        <v>4</v>
      </c>
      <c r="L11" s="25">
        <f t="shared" si="0"/>
        <v>6</v>
      </c>
      <c r="M11" s="26" t="s">
        <v>66</v>
      </c>
      <c r="N11" s="27">
        <f t="shared" si="1"/>
        <v>10</v>
      </c>
    </row>
    <row r="12" spans="1:14" ht="21" customHeight="1">
      <c r="A12" s="2">
        <v>10</v>
      </c>
      <c r="B12" s="4" t="s">
        <v>10</v>
      </c>
      <c r="C12" s="4" t="s">
        <v>90</v>
      </c>
      <c r="D12" s="3">
        <v>15</v>
      </c>
      <c r="E12" s="25">
        <v>4</v>
      </c>
      <c r="F12" s="26" t="s">
        <v>66</v>
      </c>
      <c r="G12" s="27">
        <v>6</v>
      </c>
      <c r="H12" s="75" t="s">
        <v>261</v>
      </c>
      <c r="I12" s="25">
        <v>2</v>
      </c>
      <c r="J12" s="26" t="s">
        <v>66</v>
      </c>
      <c r="K12" s="27">
        <v>4</v>
      </c>
      <c r="L12" s="25">
        <f t="shared" si="0"/>
        <v>6</v>
      </c>
      <c r="M12" s="26" t="s">
        <v>66</v>
      </c>
      <c r="N12" s="27">
        <f t="shared" si="1"/>
        <v>10</v>
      </c>
    </row>
    <row r="13" spans="1:14" ht="21" customHeight="1">
      <c r="A13" s="2">
        <v>11</v>
      </c>
      <c r="B13" s="4" t="s">
        <v>11</v>
      </c>
      <c r="C13" s="4" t="s">
        <v>91</v>
      </c>
      <c r="D13" s="3">
        <v>2</v>
      </c>
      <c r="E13" s="25">
        <v>8</v>
      </c>
      <c r="F13" s="26" t="s">
        <v>66</v>
      </c>
      <c r="G13" s="27">
        <v>12</v>
      </c>
      <c r="H13" s="75" t="s">
        <v>258</v>
      </c>
      <c r="I13" s="25">
        <v>2</v>
      </c>
      <c r="J13" s="26" t="s">
        <v>66</v>
      </c>
      <c r="K13" s="27">
        <v>4</v>
      </c>
      <c r="L13" s="25">
        <f t="shared" si="0"/>
        <v>10</v>
      </c>
      <c r="M13" s="26" t="s">
        <v>66</v>
      </c>
      <c r="N13" s="27">
        <f t="shared" si="1"/>
        <v>16</v>
      </c>
    </row>
    <row r="14" spans="1:14" ht="21" customHeight="1">
      <c r="A14" s="2">
        <v>12</v>
      </c>
      <c r="B14" s="4" t="s">
        <v>12</v>
      </c>
      <c r="C14" s="4" t="s">
        <v>13</v>
      </c>
      <c r="D14" s="3">
        <v>16</v>
      </c>
      <c r="E14" s="25">
        <v>4</v>
      </c>
      <c r="F14" s="26" t="s">
        <v>66</v>
      </c>
      <c r="G14" s="27">
        <v>6</v>
      </c>
      <c r="H14" s="75" t="s">
        <v>262</v>
      </c>
      <c r="I14" s="25">
        <v>2</v>
      </c>
      <c r="J14" s="26" t="s">
        <v>66</v>
      </c>
      <c r="K14" s="27">
        <v>4</v>
      </c>
      <c r="L14" s="25">
        <f t="shared" si="0"/>
        <v>6</v>
      </c>
      <c r="M14" s="26" t="s">
        <v>66</v>
      </c>
      <c r="N14" s="27">
        <f t="shared" si="1"/>
        <v>10</v>
      </c>
    </row>
    <row r="15" spans="1:14" ht="21" customHeight="1">
      <c r="A15" s="2">
        <v>13</v>
      </c>
      <c r="B15" s="4" t="s">
        <v>14</v>
      </c>
      <c r="C15" s="4" t="s">
        <v>92</v>
      </c>
      <c r="D15" s="3">
        <v>4</v>
      </c>
      <c r="E15" s="25">
        <v>8</v>
      </c>
      <c r="F15" s="26" t="s">
        <v>66</v>
      </c>
      <c r="G15" s="27">
        <v>12</v>
      </c>
      <c r="H15" s="75" t="s">
        <v>261</v>
      </c>
      <c r="I15" s="25">
        <v>2</v>
      </c>
      <c r="J15" s="26" t="s">
        <v>66</v>
      </c>
      <c r="K15" s="27">
        <v>4</v>
      </c>
      <c r="L15" s="25">
        <f t="shared" si="0"/>
        <v>10</v>
      </c>
      <c r="M15" s="26" t="s">
        <v>66</v>
      </c>
      <c r="N15" s="27">
        <f t="shared" si="1"/>
        <v>16</v>
      </c>
    </row>
    <row r="16" spans="1:14" ht="21" customHeight="1">
      <c r="A16" s="2">
        <v>14</v>
      </c>
      <c r="B16" s="4" t="s">
        <v>15</v>
      </c>
      <c r="C16" s="4" t="s">
        <v>93</v>
      </c>
      <c r="D16" s="3">
        <v>15</v>
      </c>
      <c r="E16" s="25">
        <v>4</v>
      </c>
      <c r="F16" s="26" t="s">
        <v>66</v>
      </c>
      <c r="G16" s="27">
        <v>6</v>
      </c>
      <c r="H16" s="75"/>
      <c r="I16" s="25"/>
      <c r="J16" s="26"/>
      <c r="K16" s="27"/>
      <c r="L16" s="25">
        <f t="shared" si="0"/>
        <v>4</v>
      </c>
      <c r="M16" s="26" t="s">
        <v>66</v>
      </c>
      <c r="N16" s="27">
        <f t="shared" si="1"/>
        <v>6</v>
      </c>
    </row>
    <row r="17" spans="1:14" ht="21" customHeight="1">
      <c r="A17" s="2">
        <v>15</v>
      </c>
      <c r="B17" s="4" t="s">
        <v>16</v>
      </c>
      <c r="C17" s="4" t="s">
        <v>94</v>
      </c>
      <c r="D17" s="3">
        <v>20</v>
      </c>
      <c r="E17" s="25">
        <v>4</v>
      </c>
      <c r="F17" s="26" t="s">
        <v>66</v>
      </c>
      <c r="G17" s="27">
        <v>6</v>
      </c>
      <c r="H17" s="75" t="s">
        <v>263</v>
      </c>
      <c r="I17" s="25">
        <v>2</v>
      </c>
      <c r="J17" s="26" t="s">
        <v>66</v>
      </c>
      <c r="K17" s="27">
        <v>4</v>
      </c>
      <c r="L17" s="25">
        <f t="shared" si="0"/>
        <v>6</v>
      </c>
      <c r="M17" s="26" t="s">
        <v>66</v>
      </c>
      <c r="N17" s="27">
        <f t="shared" si="1"/>
        <v>10</v>
      </c>
    </row>
    <row r="18" spans="1:14" ht="21" customHeight="1">
      <c r="A18" s="2">
        <v>16</v>
      </c>
      <c r="B18" s="4" t="s">
        <v>17</v>
      </c>
      <c r="C18" s="4" t="s">
        <v>95</v>
      </c>
      <c r="D18" s="3">
        <v>9</v>
      </c>
      <c r="E18" s="25">
        <v>8</v>
      </c>
      <c r="F18" s="26" t="s">
        <v>66</v>
      </c>
      <c r="G18" s="27">
        <v>12</v>
      </c>
      <c r="H18" s="75" t="s">
        <v>264</v>
      </c>
      <c r="I18" s="25">
        <v>2</v>
      </c>
      <c r="J18" s="26" t="s">
        <v>66</v>
      </c>
      <c r="K18" s="27">
        <v>4</v>
      </c>
      <c r="L18" s="25">
        <f t="shared" si="0"/>
        <v>10</v>
      </c>
      <c r="M18" s="26" t="s">
        <v>66</v>
      </c>
      <c r="N18" s="27">
        <f t="shared" si="1"/>
        <v>16</v>
      </c>
    </row>
    <row r="19" spans="1:14" ht="21" customHeight="1">
      <c r="A19" s="2">
        <v>17</v>
      </c>
      <c r="B19" s="4" t="s">
        <v>18</v>
      </c>
      <c r="C19" s="4" t="s">
        <v>96</v>
      </c>
      <c r="D19" s="3">
        <v>8</v>
      </c>
      <c r="E19" s="25">
        <v>8</v>
      </c>
      <c r="F19" s="26" t="s">
        <v>66</v>
      </c>
      <c r="G19" s="27">
        <v>12</v>
      </c>
      <c r="H19" s="75" t="s">
        <v>264</v>
      </c>
      <c r="I19" s="25">
        <v>2</v>
      </c>
      <c r="J19" s="26" t="s">
        <v>66</v>
      </c>
      <c r="K19" s="27">
        <v>4</v>
      </c>
      <c r="L19" s="25">
        <f t="shared" si="0"/>
        <v>10</v>
      </c>
      <c r="M19" s="26" t="s">
        <v>66</v>
      </c>
      <c r="N19" s="27">
        <f t="shared" si="1"/>
        <v>16</v>
      </c>
    </row>
    <row r="20" spans="1:14" ht="21" customHeight="1">
      <c r="A20" s="2">
        <v>18</v>
      </c>
      <c r="B20" s="4" t="s">
        <v>19</v>
      </c>
      <c r="C20" s="4" t="s">
        <v>20</v>
      </c>
      <c r="D20" s="3">
        <v>14</v>
      </c>
      <c r="E20" s="25">
        <v>4</v>
      </c>
      <c r="F20" s="26" t="s">
        <v>66</v>
      </c>
      <c r="G20" s="27">
        <v>6</v>
      </c>
      <c r="H20" s="75"/>
      <c r="I20" s="25"/>
      <c r="J20" s="26"/>
      <c r="K20" s="27"/>
      <c r="L20" s="25">
        <f t="shared" si="0"/>
        <v>4</v>
      </c>
      <c r="M20" s="26" t="s">
        <v>66</v>
      </c>
      <c r="N20" s="27">
        <f t="shared" si="1"/>
        <v>6</v>
      </c>
    </row>
    <row r="21" spans="1:14" ht="21" customHeight="1">
      <c r="A21" s="2">
        <v>19</v>
      </c>
      <c r="B21" s="4" t="s">
        <v>21</v>
      </c>
      <c r="C21" s="4" t="s">
        <v>97</v>
      </c>
      <c r="D21" s="3">
        <v>13</v>
      </c>
      <c r="E21" s="25">
        <v>4</v>
      </c>
      <c r="F21" s="26" t="s">
        <v>66</v>
      </c>
      <c r="G21" s="27">
        <v>6</v>
      </c>
      <c r="H21" s="75" t="s">
        <v>257</v>
      </c>
      <c r="I21" s="25">
        <v>2</v>
      </c>
      <c r="J21" s="26" t="s">
        <v>66</v>
      </c>
      <c r="K21" s="27">
        <v>4</v>
      </c>
      <c r="L21" s="25">
        <f t="shared" si="0"/>
        <v>6</v>
      </c>
      <c r="M21" s="26" t="s">
        <v>66</v>
      </c>
      <c r="N21" s="27">
        <f t="shared" si="1"/>
        <v>10</v>
      </c>
    </row>
    <row r="22" spans="1:14" ht="21" customHeight="1">
      <c r="A22" s="2">
        <v>20</v>
      </c>
      <c r="B22" s="4" t="s">
        <v>22</v>
      </c>
      <c r="C22" s="4" t="s">
        <v>98</v>
      </c>
      <c r="D22" s="3">
        <v>3</v>
      </c>
      <c r="E22" s="25">
        <v>8</v>
      </c>
      <c r="F22" s="26" t="s">
        <v>66</v>
      </c>
      <c r="G22" s="27">
        <v>12</v>
      </c>
      <c r="H22" s="75" t="s">
        <v>258</v>
      </c>
      <c r="I22" s="25">
        <v>2</v>
      </c>
      <c r="J22" s="26" t="s">
        <v>66</v>
      </c>
      <c r="K22" s="27">
        <v>4</v>
      </c>
      <c r="L22" s="25">
        <f t="shared" si="0"/>
        <v>10</v>
      </c>
      <c r="M22" s="26" t="s">
        <v>66</v>
      </c>
      <c r="N22" s="27">
        <f t="shared" si="1"/>
        <v>16</v>
      </c>
    </row>
    <row r="23" spans="1:14" ht="21" customHeight="1">
      <c r="A23" s="2">
        <v>22</v>
      </c>
      <c r="B23" s="4" t="s">
        <v>23</v>
      </c>
      <c r="C23" s="4" t="s">
        <v>99</v>
      </c>
      <c r="D23" s="3">
        <v>22</v>
      </c>
      <c r="E23" s="25">
        <v>4</v>
      </c>
      <c r="F23" s="26" t="s">
        <v>66</v>
      </c>
      <c r="G23" s="27">
        <v>6</v>
      </c>
      <c r="H23" s="75" t="s">
        <v>257</v>
      </c>
      <c r="I23" s="25">
        <v>2</v>
      </c>
      <c r="J23" s="26" t="s">
        <v>66</v>
      </c>
      <c r="K23" s="27">
        <v>4</v>
      </c>
      <c r="L23" s="25">
        <f t="shared" si="0"/>
        <v>6</v>
      </c>
      <c r="M23" s="26" t="s">
        <v>66</v>
      </c>
      <c r="N23" s="27">
        <f t="shared" si="1"/>
        <v>10</v>
      </c>
    </row>
    <row r="24" spans="1:14" ht="21" customHeight="1">
      <c r="A24" s="2">
        <v>23</v>
      </c>
      <c r="B24" s="4" t="s">
        <v>24</v>
      </c>
      <c r="C24" s="4" t="s">
        <v>100</v>
      </c>
      <c r="D24" s="3">
        <v>17</v>
      </c>
      <c r="E24" s="25">
        <v>4</v>
      </c>
      <c r="F24" s="26" t="s">
        <v>66</v>
      </c>
      <c r="G24" s="27">
        <v>6</v>
      </c>
      <c r="H24" s="75" t="s">
        <v>260</v>
      </c>
      <c r="I24" s="25">
        <v>2</v>
      </c>
      <c r="J24" s="26" t="s">
        <v>66</v>
      </c>
      <c r="K24" s="27">
        <v>4</v>
      </c>
      <c r="L24" s="25">
        <f t="shared" si="0"/>
        <v>6</v>
      </c>
      <c r="M24" s="26" t="s">
        <v>66</v>
      </c>
      <c r="N24" s="27">
        <f t="shared" si="1"/>
        <v>10</v>
      </c>
    </row>
    <row r="25" spans="1:14" ht="21" customHeight="1">
      <c r="A25" s="2">
        <v>24</v>
      </c>
      <c r="B25" s="4" t="s">
        <v>25</v>
      </c>
      <c r="C25" s="4" t="s">
        <v>101</v>
      </c>
      <c r="D25" s="3">
        <v>19</v>
      </c>
      <c r="E25" s="25">
        <v>4</v>
      </c>
      <c r="F25" s="26" t="s">
        <v>66</v>
      </c>
      <c r="G25" s="27">
        <v>6</v>
      </c>
      <c r="H25" s="75" t="s">
        <v>256</v>
      </c>
      <c r="I25" s="25">
        <v>2</v>
      </c>
      <c r="J25" s="26" t="s">
        <v>66</v>
      </c>
      <c r="K25" s="27">
        <v>4</v>
      </c>
      <c r="L25" s="25">
        <f t="shared" si="0"/>
        <v>6</v>
      </c>
      <c r="M25" s="26" t="s">
        <v>66</v>
      </c>
      <c r="N25" s="27">
        <f t="shared" si="1"/>
        <v>10</v>
      </c>
    </row>
    <row r="26" spans="1:14" ht="21" customHeight="1">
      <c r="A26" s="2">
        <v>25</v>
      </c>
      <c r="B26" s="4" t="s">
        <v>26</v>
      </c>
      <c r="C26" s="4" t="s">
        <v>27</v>
      </c>
      <c r="D26" s="3">
        <v>14</v>
      </c>
      <c r="E26" s="25">
        <v>4</v>
      </c>
      <c r="F26" s="26" t="s">
        <v>66</v>
      </c>
      <c r="G26" s="27">
        <v>6</v>
      </c>
      <c r="H26" s="75" t="s">
        <v>259</v>
      </c>
      <c r="I26" s="25">
        <v>2</v>
      </c>
      <c r="J26" s="26" t="s">
        <v>66</v>
      </c>
      <c r="K26" s="27">
        <v>4</v>
      </c>
      <c r="L26" s="25">
        <f t="shared" si="0"/>
        <v>6</v>
      </c>
      <c r="M26" s="26" t="s">
        <v>66</v>
      </c>
      <c r="N26" s="27">
        <f t="shared" si="1"/>
        <v>10</v>
      </c>
    </row>
    <row r="27" spans="1:14" ht="21" customHeight="1">
      <c r="A27" s="2">
        <v>28</v>
      </c>
      <c r="B27" s="4" t="s">
        <v>28</v>
      </c>
      <c r="C27" s="4" t="s">
        <v>102</v>
      </c>
      <c r="D27" s="3">
        <v>7</v>
      </c>
      <c r="E27" s="25">
        <v>8</v>
      </c>
      <c r="F27" s="26" t="s">
        <v>66</v>
      </c>
      <c r="G27" s="27">
        <v>12</v>
      </c>
      <c r="H27" s="75" t="s">
        <v>262</v>
      </c>
      <c r="I27" s="25">
        <v>2</v>
      </c>
      <c r="J27" s="26" t="s">
        <v>66</v>
      </c>
      <c r="K27" s="27">
        <v>4</v>
      </c>
      <c r="L27" s="25">
        <f t="shared" si="0"/>
        <v>10</v>
      </c>
      <c r="M27" s="26" t="s">
        <v>66</v>
      </c>
      <c r="N27" s="27">
        <f t="shared" si="1"/>
        <v>16</v>
      </c>
    </row>
    <row r="28" spans="1:14" ht="21" customHeight="1">
      <c r="A28" s="2">
        <v>31</v>
      </c>
      <c r="B28" s="4" t="s">
        <v>29</v>
      </c>
      <c r="C28" s="4" t="s">
        <v>30</v>
      </c>
      <c r="D28" s="3">
        <v>16</v>
      </c>
      <c r="E28" s="25">
        <v>4</v>
      </c>
      <c r="F28" s="26" t="s">
        <v>66</v>
      </c>
      <c r="G28" s="27">
        <v>6</v>
      </c>
      <c r="H28" s="75"/>
      <c r="I28" s="25"/>
      <c r="J28" s="26"/>
      <c r="K28" s="27"/>
      <c r="L28" s="25">
        <f t="shared" si="0"/>
        <v>4</v>
      </c>
      <c r="M28" s="26" t="s">
        <v>66</v>
      </c>
      <c r="N28" s="27">
        <f t="shared" si="1"/>
        <v>6</v>
      </c>
    </row>
    <row r="29" spans="1:14" ht="21" customHeight="1">
      <c r="A29" s="2">
        <v>32</v>
      </c>
      <c r="B29" s="4" t="s">
        <v>31</v>
      </c>
      <c r="C29" s="4" t="s">
        <v>103</v>
      </c>
      <c r="D29" s="3">
        <v>22</v>
      </c>
      <c r="E29" s="25">
        <v>4</v>
      </c>
      <c r="F29" s="26" t="s">
        <v>66</v>
      </c>
      <c r="G29" s="27">
        <v>6</v>
      </c>
      <c r="H29" s="75" t="s">
        <v>257</v>
      </c>
      <c r="I29" s="25">
        <v>2</v>
      </c>
      <c r="J29" s="26" t="s">
        <v>66</v>
      </c>
      <c r="K29" s="27">
        <v>4</v>
      </c>
      <c r="L29" s="25">
        <f t="shared" si="0"/>
        <v>6</v>
      </c>
      <c r="M29" s="26" t="s">
        <v>66</v>
      </c>
      <c r="N29" s="27">
        <f t="shared" si="1"/>
        <v>10</v>
      </c>
    </row>
    <row r="30" spans="1:14" ht="21" customHeight="1">
      <c r="A30" s="2">
        <v>33</v>
      </c>
      <c r="B30" s="4" t="s">
        <v>32</v>
      </c>
      <c r="C30" s="4" t="s">
        <v>104</v>
      </c>
      <c r="D30" s="3">
        <v>21</v>
      </c>
      <c r="E30" s="25">
        <v>4</v>
      </c>
      <c r="F30" s="26" t="s">
        <v>66</v>
      </c>
      <c r="G30" s="27">
        <v>6</v>
      </c>
      <c r="H30" s="75" t="s">
        <v>257</v>
      </c>
      <c r="I30" s="25">
        <v>2</v>
      </c>
      <c r="J30" s="26" t="s">
        <v>66</v>
      </c>
      <c r="K30" s="27">
        <v>4</v>
      </c>
      <c r="L30" s="25">
        <f t="shared" si="0"/>
        <v>6</v>
      </c>
      <c r="M30" s="26" t="s">
        <v>66</v>
      </c>
      <c r="N30" s="27">
        <f t="shared" si="1"/>
        <v>10</v>
      </c>
    </row>
    <row r="31" spans="1:14" ht="21" customHeight="1">
      <c r="A31" s="2">
        <v>34</v>
      </c>
      <c r="B31" s="4" t="s">
        <v>33</v>
      </c>
      <c r="C31" s="4" t="s">
        <v>105</v>
      </c>
      <c r="D31" s="3">
        <v>12</v>
      </c>
      <c r="E31" s="25">
        <v>8</v>
      </c>
      <c r="F31" s="26" t="s">
        <v>66</v>
      </c>
      <c r="G31" s="27">
        <v>12</v>
      </c>
      <c r="H31" s="75" t="s">
        <v>256</v>
      </c>
      <c r="I31" s="87">
        <v>2</v>
      </c>
      <c r="J31" s="88" t="s">
        <v>66</v>
      </c>
      <c r="K31" s="89">
        <v>4</v>
      </c>
      <c r="L31" s="25">
        <f t="shared" si="0"/>
        <v>10</v>
      </c>
      <c r="M31" s="26" t="s">
        <v>66</v>
      </c>
      <c r="N31" s="27">
        <f t="shared" si="1"/>
        <v>16</v>
      </c>
    </row>
    <row r="32" spans="1:14" ht="21" customHeight="1">
      <c r="A32" s="2">
        <v>35</v>
      </c>
      <c r="B32" s="4" t="s">
        <v>34</v>
      </c>
      <c r="C32" s="4" t="s">
        <v>106</v>
      </c>
      <c r="D32" s="3">
        <v>21</v>
      </c>
      <c r="E32" s="25">
        <v>4</v>
      </c>
      <c r="F32" s="26" t="s">
        <v>66</v>
      </c>
      <c r="G32" s="27">
        <v>6</v>
      </c>
      <c r="H32" s="75" t="s">
        <v>257</v>
      </c>
      <c r="I32" s="87">
        <v>2</v>
      </c>
      <c r="J32" s="88" t="s">
        <v>66</v>
      </c>
      <c r="K32" s="89">
        <v>4</v>
      </c>
      <c r="L32" s="25">
        <f t="shared" si="0"/>
        <v>6</v>
      </c>
      <c r="M32" s="26" t="s">
        <v>66</v>
      </c>
      <c r="N32" s="27">
        <f t="shared" si="1"/>
        <v>10</v>
      </c>
    </row>
    <row r="33" spans="1:14" ht="21" customHeight="1">
      <c r="A33" s="2">
        <v>36</v>
      </c>
      <c r="B33" s="4" t="s">
        <v>35</v>
      </c>
      <c r="C33" s="4" t="s">
        <v>36</v>
      </c>
      <c r="D33" s="3">
        <v>18</v>
      </c>
      <c r="E33" s="25">
        <v>4</v>
      </c>
      <c r="F33" s="26" t="s">
        <v>66</v>
      </c>
      <c r="G33" s="27">
        <v>6</v>
      </c>
      <c r="H33" s="75" t="s">
        <v>257</v>
      </c>
      <c r="I33" s="25">
        <v>2</v>
      </c>
      <c r="J33" s="26" t="s">
        <v>66</v>
      </c>
      <c r="K33" s="27">
        <v>4</v>
      </c>
      <c r="L33" s="25">
        <f t="shared" si="0"/>
        <v>6</v>
      </c>
      <c r="M33" s="26" t="s">
        <v>66</v>
      </c>
      <c r="N33" s="27">
        <f t="shared" si="1"/>
        <v>10</v>
      </c>
    </row>
    <row r="34" spans="1:14" ht="21" customHeight="1">
      <c r="A34" s="2">
        <v>37</v>
      </c>
      <c r="B34" s="4" t="s">
        <v>37</v>
      </c>
      <c r="C34" s="4" t="s">
        <v>38</v>
      </c>
      <c r="D34" s="3">
        <v>20</v>
      </c>
      <c r="E34" s="25">
        <v>4</v>
      </c>
      <c r="F34" s="26" t="s">
        <v>66</v>
      </c>
      <c r="G34" s="27">
        <v>6</v>
      </c>
      <c r="H34" s="75" t="s">
        <v>257</v>
      </c>
      <c r="I34" s="25">
        <v>2</v>
      </c>
      <c r="J34" s="26" t="s">
        <v>66</v>
      </c>
      <c r="K34" s="27">
        <v>4</v>
      </c>
      <c r="L34" s="25">
        <f t="shared" si="0"/>
        <v>6</v>
      </c>
      <c r="M34" s="26" t="s">
        <v>66</v>
      </c>
      <c r="N34" s="27">
        <f t="shared" si="1"/>
        <v>10</v>
      </c>
    </row>
    <row r="35" spans="1:14" ht="21" customHeight="1">
      <c r="A35" s="2">
        <v>38</v>
      </c>
      <c r="B35" s="4" t="s">
        <v>39</v>
      </c>
      <c r="C35" s="4" t="s">
        <v>107</v>
      </c>
      <c r="D35" s="3">
        <v>17</v>
      </c>
      <c r="E35" s="25">
        <v>4</v>
      </c>
      <c r="F35" s="26" t="s">
        <v>66</v>
      </c>
      <c r="G35" s="27">
        <v>6</v>
      </c>
      <c r="H35" s="75"/>
      <c r="I35" s="25"/>
      <c r="J35" s="26"/>
      <c r="K35" s="27"/>
      <c r="L35" s="25">
        <f t="shared" si="0"/>
        <v>4</v>
      </c>
      <c r="M35" s="26" t="s">
        <v>66</v>
      </c>
      <c r="N35" s="27">
        <f t="shared" si="1"/>
        <v>6</v>
      </c>
    </row>
    <row r="36" spans="1:14" ht="21" customHeight="1">
      <c r="A36" s="55"/>
      <c r="B36" s="56"/>
      <c r="C36" s="56"/>
      <c r="D36" s="57"/>
      <c r="E36" s="57"/>
      <c r="F36" s="57"/>
      <c r="G36" s="57"/>
      <c r="H36" s="57"/>
      <c r="I36" s="57"/>
      <c r="J36" s="57"/>
      <c r="K36" s="57"/>
      <c r="L36" s="58"/>
      <c r="M36" s="58"/>
      <c r="N36" s="58"/>
    </row>
  </sheetData>
  <sheetProtection password="CC28" sheet="1" objects="1" scenarios="1"/>
  <sortState ref="A4:H35">
    <sortCondition ref="A4:A35"/>
  </sortState>
  <mergeCells count="6">
    <mergeCell ref="C1:H1"/>
    <mergeCell ref="L3:N3"/>
    <mergeCell ref="D2:G2"/>
    <mergeCell ref="E3:G3"/>
    <mergeCell ref="I3:K3"/>
    <mergeCell ref="H2:K2"/>
  </mergeCells>
  <phoneticPr fontId="2"/>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sheetPr>
  <dimension ref="A1:O44"/>
  <sheetViews>
    <sheetView workbookViewId="0">
      <selection activeCell="F1" sqref="F1"/>
    </sheetView>
  </sheetViews>
  <sheetFormatPr defaultRowHeight="24.95" customHeight="1"/>
  <cols>
    <col min="1" max="1" width="9" style="6" customWidth="1"/>
    <col min="2" max="2" width="20" style="6" customWidth="1"/>
    <col min="3" max="3" width="23.125" style="6" customWidth="1"/>
    <col min="4" max="4" width="18.75" style="6" customWidth="1"/>
    <col min="5" max="5" width="10.125" style="19" customWidth="1"/>
    <col min="6" max="6" width="5" style="19" customWidth="1"/>
    <col min="7" max="7" width="5" style="6" customWidth="1"/>
    <col min="8" max="13" width="12.625" style="6" customWidth="1"/>
    <col min="14" max="14" width="5" style="6" customWidth="1"/>
    <col min="15" max="249" width="9" style="6"/>
    <col min="250" max="250" width="5.625" style="6" customWidth="1"/>
    <col min="251" max="251" width="10.625" style="6" customWidth="1"/>
    <col min="252" max="252" width="15.625" style="6" customWidth="1"/>
    <col min="253" max="253" width="10.625" style="6" customWidth="1"/>
    <col min="254" max="254" width="30.625" style="6" customWidth="1"/>
    <col min="255" max="255" width="10.625" style="6" customWidth="1"/>
    <col min="256" max="505" width="9" style="6"/>
    <col min="506" max="506" width="5.625" style="6" customWidth="1"/>
    <col min="507" max="507" width="10.625" style="6" customWidth="1"/>
    <col min="508" max="508" width="15.625" style="6" customWidth="1"/>
    <col min="509" max="509" width="10.625" style="6" customWidth="1"/>
    <col min="510" max="510" width="30.625" style="6" customWidth="1"/>
    <col min="511" max="511" width="10.625" style="6" customWidth="1"/>
    <col min="512" max="761" width="9" style="6"/>
    <col min="762" max="762" width="5.625" style="6" customWidth="1"/>
    <col min="763" max="763" width="10.625" style="6" customWidth="1"/>
    <col min="764" max="764" width="15.625" style="6" customWidth="1"/>
    <col min="765" max="765" width="10.625" style="6" customWidth="1"/>
    <col min="766" max="766" width="30.625" style="6" customWidth="1"/>
    <col min="767" max="767" width="10.625" style="6" customWidth="1"/>
    <col min="768" max="1017" width="9" style="6"/>
    <col min="1018" max="1018" width="5.625" style="6" customWidth="1"/>
    <col min="1019" max="1019" width="10.625" style="6" customWidth="1"/>
    <col min="1020" max="1020" width="15.625" style="6" customWidth="1"/>
    <col min="1021" max="1021" width="10.625" style="6" customWidth="1"/>
    <col min="1022" max="1022" width="30.625" style="6" customWidth="1"/>
    <col min="1023" max="1023" width="10.625" style="6" customWidth="1"/>
    <col min="1024" max="1273" width="9" style="6"/>
    <col min="1274" max="1274" width="5.625" style="6" customWidth="1"/>
    <col min="1275" max="1275" width="10.625" style="6" customWidth="1"/>
    <col min="1276" max="1276" width="15.625" style="6" customWidth="1"/>
    <col min="1277" max="1277" width="10.625" style="6" customWidth="1"/>
    <col min="1278" max="1278" width="30.625" style="6" customWidth="1"/>
    <col min="1279" max="1279" width="10.625" style="6" customWidth="1"/>
    <col min="1280" max="1529" width="9" style="6"/>
    <col min="1530" max="1530" width="5.625" style="6" customWidth="1"/>
    <col min="1531" max="1531" width="10.625" style="6" customWidth="1"/>
    <col min="1532" max="1532" width="15.625" style="6" customWidth="1"/>
    <col min="1533" max="1533" width="10.625" style="6" customWidth="1"/>
    <col min="1534" max="1534" width="30.625" style="6" customWidth="1"/>
    <col min="1535" max="1535" width="10.625" style="6" customWidth="1"/>
    <col min="1536" max="1785" width="9" style="6"/>
    <col min="1786" max="1786" width="5.625" style="6" customWidth="1"/>
    <col min="1787" max="1787" width="10.625" style="6" customWidth="1"/>
    <col min="1788" max="1788" width="15.625" style="6" customWidth="1"/>
    <col min="1789" max="1789" width="10.625" style="6" customWidth="1"/>
    <col min="1790" max="1790" width="30.625" style="6" customWidth="1"/>
    <col min="1791" max="1791" width="10.625" style="6" customWidth="1"/>
    <col min="1792" max="2041" width="9" style="6"/>
    <col min="2042" max="2042" width="5.625" style="6" customWidth="1"/>
    <col min="2043" max="2043" width="10.625" style="6" customWidth="1"/>
    <col min="2044" max="2044" width="15.625" style="6" customWidth="1"/>
    <col min="2045" max="2045" width="10.625" style="6" customWidth="1"/>
    <col min="2046" max="2046" width="30.625" style="6" customWidth="1"/>
    <col min="2047" max="2047" width="10.625" style="6" customWidth="1"/>
    <col min="2048" max="2297" width="9" style="6"/>
    <col min="2298" max="2298" width="5.625" style="6" customWidth="1"/>
    <col min="2299" max="2299" width="10.625" style="6" customWidth="1"/>
    <col min="2300" max="2300" width="15.625" style="6" customWidth="1"/>
    <col min="2301" max="2301" width="10.625" style="6" customWidth="1"/>
    <col min="2302" max="2302" width="30.625" style="6" customWidth="1"/>
    <col min="2303" max="2303" width="10.625" style="6" customWidth="1"/>
    <col min="2304" max="2553" width="9" style="6"/>
    <col min="2554" max="2554" width="5.625" style="6" customWidth="1"/>
    <col min="2555" max="2555" width="10.625" style="6" customWidth="1"/>
    <col min="2556" max="2556" width="15.625" style="6" customWidth="1"/>
    <col min="2557" max="2557" width="10.625" style="6" customWidth="1"/>
    <col min="2558" max="2558" width="30.625" style="6" customWidth="1"/>
    <col min="2559" max="2559" width="10.625" style="6" customWidth="1"/>
    <col min="2560" max="2809" width="9" style="6"/>
    <col min="2810" max="2810" width="5.625" style="6" customWidth="1"/>
    <col min="2811" max="2811" width="10.625" style="6" customWidth="1"/>
    <col min="2812" max="2812" width="15.625" style="6" customWidth="1"/>
    <col min="2813" max="2813" width="10.625" style="6" customWidth="1"/>
    <col min="2814" max="2814" width="30.625" style="6" customWidth="1"/>
    <col min="2815" max="2815" width="10.625" style="6" customWidth="1"/>
    <col min="2816" max="3065" width="9" style="6"/>
    <col min="3066" max="3066" width="5.625" style="6" customWidth="1"/>
    <col min="3067" max="3067" width="10.625" style="6" customWidth="1"/>
    <col min="3068" max="3068" width="15.625" style="6" customWidth="1"/>
    <col min="3069" max="3069" width="10.625" style="6" customWidth="1"/>
    <col min="3070" max="3070" width="30.625" style="6" customWidth="1"/>
    <col min="3071" max="3071" width="10.625" style="6" customWidth="1"/>
    <col min="3072" max="3321" width="9" style="6"/>
    <col min="3322" max="3322" width="5.625" style="6" customWidth="1"/>
    <col min="3323" max="3323" width="10.625" style="6" customWidth="1"/>
    <col min="3324" max="3324" width="15.625" style="6" customWidth="1"/>
    <col min="3325" max="3325" width="10.625" style="6" customWidth="1"/>
    <col min="3326" max="3326" width="30.625" style="6" customWidth="1"/>
    <col min="3327" max="3327" width="10.625" style="6" customWidth="1"/>
    <col min="3328" max="3577" width="9" style="6"/>
    <col min="3578" max="3578" width="5.625" style="6" customWidth="1"/>
    <col min="3579" max="3579" width="10.625" style="6" customWidth="1"/>
    <col min="3580" max="3580" width="15.625" style="6" customWidth="1"/>
    <col min="3581" max="3581" width="10.625" style="6" customWidth="1"/>
    <col min="3582" max="3582" width="30.625" style="6" customWidth="1"/>
    <col min="3583" max="3583" width="10.625" style="6" customWidth="1"/>
    <col min="3584" max="3833" width="9" style="6"/>
    <col min="3834" max="3834" width="5.625" style="6" customWidth="1"/>
    <col min="3835" max="3835" width="10.625" style="6" customWidth="1"/>
    <col min="3836" max="3836" width="15.625" style="6" customWidth="1"/>
    <col min="3837" max="3837" width="10.625" style="6" customWidth="1"/>
    <col min="3838" max="3838" width="30.625" style="6" customWidth="1"/>
    <col min="3839" max="3839" width="10.625" style="6" customWidth="1"/>
    <col min="3840" max="4089" width="9" style="6"/>
    <col min="4090" max="4090" width="5.625" style="6" customWidth="1"/>
    <col min="4091" max="4091" width="10.625" style="6" customWidth="1"/>
    <col min="4092" max="4092" width="15.625" style="6" customWidth="1"/>
    <col min="4093" max="4093" width="10.625" style="6" customWidth="1"/>
    <col min="4094" max="4094" width="30.625" style="6" customWidth="1"/>
    <col min="4095" max="4095" width="10.625" style="6" customWidth="1"/>
    <col min="4096" max="4345" width="9" style="6"/>
    <col min="4346" max="4346" width="5.625" style="6" customWidth="1"/>
    <col min="4347" max="4347" width="10.625" style="6" customWidth="1"/>
    <col min="4348" max="4348" width="15.625" style="6" customWidth="1"/>
    <col min="4349" max="4349" width="10.625" style="6" customWidth="1"/>
    <col min="4350" max="4350" width="30.625" style="6" customWidth="1"/>
    <col min="4351" max="4351" width="10.625" style="6" customWidth="1"/>
    <col min="4352" max="4601" width="9" style="6"/>
    <col min="4602" max="4602" width="5.625" style="6" customWidth="1"/>
    <col min="4603" max="4603" width="10.625" style="6" customWidth="1"/>
    <col min="4604" max="4604" width="15.625" style="6" customWidth="1"/>
    <col min="4605" max="4605" width="10.625" style="6" customWidth="1"/>
    <col min="4606" max="4606" width="30.625" style="6" customWidth="1"/>
    <col min="4607" max="4607" width="10.625" style="6" customWidth="1"/>
    <col min="4608" max="4857" width="9" style="6"/>
    <col min="4858" max="4858" width="5.625" style="6" customWidth="1"/>
    <col min="4859" max="4859" width="10.625" style="6" customWidth="1"/>
    <col min="4860" max="4860" width="15.625" style="6" customWidth="1"/>
    <col min="4861" max="4861" width="10.625" style="6" customWidth="1"/>
    <col min="4862" max="4862" width="30.625" style="6" customWidth="1"/>
    <col min="4863" max="4863" width="10.625" style="6" customWidth="1"/>
    <col min="4864" max="5113" width="9" style="6"/>
    <col min="5114" max="5114" width="5.625" style="6" customWidth="1"/>
    <col min="5115" max="5115" width="10.625" style="6" customWidth="1"/>
    <col min="5116" max="5116" width="15.625" style="6" customWidth="1"/>
    <col min="5117" max="5117" width="10.625" style="6" customWidth="1"/>
    <col min="5118" max="5118" width="30.625" style="6" customWidth="1"/>
    <col min="5119" max="5119" width="10.625" style="6" customWidth="1"/>
    <col min="5120" max="5369" width="9" style="6"/>
    <col min="5370" max="5370" width="5.625" style="6" customWidth="1"/>
    <col min="5371" max="5371" width="10.625" style="6" customWidth="1"/>
    <col min="5372" max="5372" width="15.625" style="6" customWidth="1"/>
    <col min="5373" max="5373" width="10.625" style="6" customWidth="1"/>
    <col min="5374" max="5374" width="30.625" style="6" customWidth="1"/>
    <col min="5375" max="5375" width="10.625" style="6" customWidth="1"/>
    <col min="5376" max="5625" width="9" style="6"/>
    <col min="5626" max="5626" width="5.625" style="6" customWidth="1"/>
    <col min="5627" max="5627" width="10.625" style="6" customWidth="1"/>
    <col min="5628" max="5628" width="15.625" style="6" customWidth="1"/>
    <col min="5629" max="5629" width="10.625" style="6" customWidth="1"/>
    <col min="5630" max="5630" width="30.625" style="6" customWidth="1"/>
    <col min="5631" max="5631" width="10.625" style="6" customWidth="1"/>
    <col min="5632" max="5881" width="9" style="6"/>
    <col min="5882" max="5882" width="5.625" style="6" customWidth="1"/>
    <col min="5883" max="5883" width="10.625" style="6" customWidth="1"/>
    <col min="5884" max="5884" width="15.625" style="6" customWidth="1"/>
    <col min="5885" max="5885" width="10.625" style="6" customWidth="1"/>
    <col min="5886" max="5886" width="30.625" style="6" customWidth="1"/>
    <col min="5887" max="5887" width="10.625" style="6" customWidth="1"/>
    <col min="5888" max="6137" width="9" style="6"/>
    <col min="6138" max="6138" width="5.625" style="6" customWidth="1"/>
    <col min="6139" max="6139" width="10.625" style="6" customWidth="1"/>
    <col min="6140" max="6140" width="15.625" style="6" customWidth="1"/>
    <col min="6141" max="6141" width="10.625" style="6" customWidth="1"/>
    <col min="6142" max="6142" width="30.625" style="6" customWidth="1"/>
    <col min="6143" max="6143" width="10.625" style="6" customWidth="1"/>
    <col min="6144" max="6393" width="9" style="6"/>
    <col min="6394" max="6394" width="5.625" style="6" customWidth="1"/>
    <col min="6395" max="6395" width="10.625" style="6" customWidth="1"/>
    <col min="6396" max="6396" width="15.625" style="6" customWidth="1"/>
    <col min="6397" max="6397" width="10.625" style="6" customWidth="1"/>
    <col min="6398" max="6398" width="30.625" style="6" customWidth="1"/>
    <col min="6399" max="6399" width="10.625" style="6" customWidth="1"/>
    <col min="6400" max="6649" width="9" style="6"/>
    <col min="6650" max="6650" width="5.625" style="6" customWidth="1"/>
    <col min="6651" max="6651" width="10.625" style="6" customWidth="1"/>
    <col min="6652" max="6652" width="15.625" style="6" customWidth="1"/>
    <col min="6653" max="6653" width="10.625" style="6" customWidth="1"/>
    <col min="6654" max="6654" width="30.625" style="6" customWidth="1"/>
    <col min="6655" max="6655" width="10.625" style="6" customWidth="1"/>
    <col min="6656" max="6905" width="9" style="6"/>
    <col min="6906" max="6906" width="5.625" style="6" customWidth="1"/>
    <col min="6907" max="6907" width="10.625" style="6" customWidth="1"/>
    <col min="6908" max="6908" width="15.625" style="6" customWidth="1"/>
    <col min="6909" max="6909" width="10.625" style="6" customWidth="1"/>
    <col min="6910" max="6910" width="30.625" style="6" customWidth="1"/>
    <col min="6911" max="6911" width="10.625" style="6" customWidth="1"/>
    <col min="6912" max="7161" width="9" style="6"/>
    <col min="7162" max="7162" width="5.625" style="6" customWidth="1"/>
    <col min="7163" max="7163" width="10.625" style="6" customWidth="1"/>
    <col min="7164" max="7164" width="15.625" style="6" customWidth="1"/>
    <col min="7165" max="7165" width="10.625" style="6" customWidth="1"/>
    <col min="7166" max="7166" width="30.625" style="6" customWidth="1"/>
    <col min="7167" max="7167" width="10.625" style="6" customWidth="1"/>
    <col min="7168" max="7417" width="9" style="6"/>
    <col min="7418" max="7418" width="5.625" style="6" customWidth="1"/>
    <col min="7419" max="7419" width="10.625" style="6" customWidth="1"/>
    <col min="7420" max="7420" width="15.625" style="6" customWidth="1"/>
    <col min="7421" max="7421" width="10.625" style="6" customWidth="1"/>
    <col min="7422" max="7422" width="30.625" style="6" customWidth="1"/>
    <col min="7423" max="7423" width="10.625" style="6" customWidth="1"/>
    <col min="7424" max="7673" width="9" style="6"/>
    <col min="7674" max="7674" width="5.625" style="6" customWidth="1"/>
    <col min="7675" max="7675" width="10.625" style="6" customWidth="1"/>
    <col min="7676" max="7676" width="15.625" style="6" customWidth="1"/>
    <col min="7677" max="7677" width="10.625" style="6" customWidth="1"/>
    <col min="7678" max="7678" width="30.625" style="6" customWidth="1"/>
    <col min="7679" max="7679" width="10.625" style="6" customWidth="1"/>
    <col min="7680" max="7929" width="9" style="6"/>
    <col min="7930" max="7930" width="5.625" style="6" customWidth="1"/>
    <col min="7931" max="7931" width="10.625" style="6" customWidth="1"/>
    <col min="7932" max="7932" width="15.625" style="6" customWidth="1"/>
    <col min="7933" max="7933" width="10.625" style="6" customWidth="1"/>
    <col min="7934" max="7934" width="30.625" style="6" customWidth="1"/>
    <col min="7935" max="7935" width="10.625" style="6" customWidth="1"/>
    <col min="7936" max="8185" width="9" style="6"/>
    <col min="8186" max="8186" width="5.625" style="6" customWidth="1"/>
    <col min="8187" max="8187" width="10.625" style="6" customWidth="1"/>
    <col min="8188" max="8188" width="15.625" style="6" customWidth="1"/>
    <col min="8189" max="8189" width="10.625" style="6" customWidth="1"/>
    <col min="8190" max="8190" width="30.625" style="6" customWidth="1"/>
    <col min="8191" max="8191" width="10.625" style="6" customWidth="1"/>
    <col min="8192" max="8441" width="9" style="6"/>
    <col min="8442" max="8442" width="5.625" style="6" customWidth="1"/>
    <col min="8443" max="8443" width="10.625" style="6" customWidth="1"/>
    <col min="8444" max="8444" width="15.625" style="6" customWidth="1"/>
    <col min="8445" max="8445" width="10.625" style="6" customWidth="1"/>
    <col min="8446" max="8446" width="30.625" style="6" customWidth="1"/>
    <col min="8447" max="8447" width="10.625" style="6" customWidth="1"/>
    <col min="8448" max="8697" width="9" style="6"/>
    <col min="8698" max="8698" width="5.625" style="6" customWidth="1"/>
    <col min="8699" max="8699" width="10.625" style="6" customWidth="1"/>
    <col min="8700" max="8700" width="15.625" style="6" customWidth="1"/>
    <col min="8701" max="8701" width="10.625" style="6" customWidth="1"/>
    <col min="8702" max="8702" width="30.625" style="6" customWidth="1"/>
    <col min="8703" max="8703" width="10.625" style="6" customWidth="1"/>
    <col min="8704" max="8953" width="9" style="6"/>
    <col min="8954" max="8954" width="5.625" style="6" customWidth="1"/>
    <col min="8955" max="8955" width="10.625" style="6" customWidth="1"/>
    <col min="8956" max="8956" width="15.625" style="6" customWidth="1"/>
    <col min="8957" max="8957" width="10.625" style="6" customWidth="1"/>
    <col min="8958" max="8958" width="30.625" style="6" customWidth="1"/>
    <col min="8959" max="8959" width="10.625" style="6" customWidth="1"/>
    <col min="8960" max="9209" width="9" style="6"/>
    <col min="9210" max="9210" width="5.625" style="6" customWidth="1"/>
    <col min="9211" max="9211" width="10.625" style="6" customWidth="1"/>
    <col min="9212" max="9212" width="15.625" style="6" customWidth="1"/>
    <col min="9213" max="9213" width="10.625" style="6" customWidth="1"/>
    <col min="9214" max="9214" width="30.625" style="6" customWidth="1"/>
    <col min="9215" max="9215" width="10.625" style="6" customWidth="1"/>
    <col min="9216" max="9465" width="9" style="6"/>
    <col min="9466" max="9466" width="5.625" style="6" customWidth="1"/>
    <col min="9467" max="9467" width="10.625" style="6" customWidth="1"/>
    <col min="9468" max="9468" width="15.625" style="6" customWidth="1"/>
    <col min="9469" max="9469" width="10.625" style="6" customWidth="1"/>
    <col min="9470" max="9470" width="30.625" style="6" customWidth="1"/>
    <col min="9471" max="9471" width="10.625" style="6" customWidth="1"/>
    <col min="9472" max="9721" width="9" style="6"/>
    <col min="9722" max="9722" width="5.625" style="6" customWidth="1"/>
    <col min="9723" max="9723" width="10.625" style="6" customWidth="1"/>
    <col min="9724" max="9724" width="15.625" style="6" customWidth="1"/>
    <col min="9725" max="9725" width="10.625" style="6" customWidth="1"/>
    <col min="9726" max="9726" width="30.625" style="6" customWidth="1"/>
    <col min="9727" max="9727" width="10.625" style="6" customWidth="1"/>
    <col min="9728" max="9977" width="9" style="6"/>
    <col min="9978" max="9978" width="5.625" style="6" customWidth="1"/>
    <col min="9979" max="9979" width="10.625" style="6" customWidth="1"/>
    <col min="9980" max="9980" width="15.625" style="6" customWidth="1"/>
    <col min="9981" max="9981" width="10.625" style="6" customWidth="1"/>
    <col min="9982" max="9982" width="30.625" style="6" customWidth="1"/>
    <col min="9983" max="9983" width="10.625" style="6" customWidth="1"/>
    <col min="9984" max="10233" width="9" style="6"/>
    <col min="10234" max="10234" width="5.625" style="6" customWidth="1"/>
    <col min="10235" max="10235" width="10.625" style="6" customWidth="1"/>
    <col min="10236" max="10236" width="15.625" style="6" customWidth="1"/>
    <col min="10237" max="10237" width="10.625" style="6" customWidth="1"/>
    <col min="10238" max="10238" width="30.625" style="6" customWidth="1"/>
    <col min="10239" max="10239" width="10.625" style="6" customWidth="1"/>
    <col min="10240" max="10489" width="9" style="6"/>
    <col min="10490" max="10490" width="5.625" style="6" customWidth="1"/>
    <col min="10491" max="10491" width="10.625" style="6" customWidth="1"/>
    <col min="10492" max="10492" width="15.625" style="6" customWidth="1"/>
    <col min="10493" max="10493" width="10.625" style="6" customWidth="1"/>
    <col min="10494" max="10494" width="30.625" style="6" customWidth="1"/>
    <col min="10495" max="10495" width="10.625" style="6" customWidth="1"/>
    <col min="10496" max="10745" width="9" style="6"/>
    <col min="10746" max="10746" width="5.625" style="6" customWidth="1"/>
    <col min="10747" max="10747" width="10.625" style="6" customWidth="1"/>
    <col min="10748" max="10748" width="15.625" style="6" customWidth="1"/>
    <col min="10749" max="10749" width="10.625" style="6" customWidth="1"/>
    <col min="10750" max="10750" width="30.625" style="6" customWidth="1"/>
    <col min="10751" max="10751" width="10.625" style="6" customWidth="1"/>
    <col min="10752" max="11001" width="9" style="6"/>
    <col min="11002" max="11002" width="5.625" style="6" customWidth="1"/>
    <col min="11003" max="11003" width="10.625" style="6" customWidth="1"/>
    <col min="11004" max="11004" width="15.625" style="6" customWidth="1"/>
    <col min="11005" max="11005" width="10.625" style="6" customWidth="1"/>
    <col min="11006" max="11006" width="30.625" style="6" customWidth="1"/>
    <col min="11007" max="11007" width="10.625" style="6" customWidth="1"/>
    <col min="11008" max="11257" width="9" style="6"/>
    <col min="11258" max="11258" width="5.625" style="6" customWidth="1"/>
    <col min="11259" max="11259" width="10.625" style="6" customWidth="1"/>
    <col min="11260" max="11260" width="15.625" style="6" customWidth="1"/>
    <col min="11261" max="11261" width="10.625" style="6" customWidth="1"/>
    <col min="11262" max="11262" width="30.625" style="6" customWidth="1"/>
    <col min="11263" max="11263" width="10.625" style="6" customWidth="1"/>
    <col min="11264" max="11513" width="9" style="6"/>
    <col min="11514" max="11514" width="5.625" style="6" customWidth="1"/>
    <col min="11515" max="11515" width="10.625" style="6" customWidth="1"/>
    <col min="11516" max="11516" width="15.625" style="6" customWidth="1"/>
    <col min="11517" max="11517" width="10.625" style="6" customWidth="1"/>
    <col min="11518" max="11518" width="30.625" style="6" customWidth="1"/>
    <col min="11519" max="11519" width="10.625" style="6" customWidth="1"/>
    <col min="11520" max="11769" width="9" style="6"/>
    <col min="11770" max="11770" width="5.625" style="6" customWidth="1"/>
    <col min="11771" max="11771" width="10.625" style="6" customWidth="1"/>
    <col min="11772" max="11772" width="15.625" style="6" customWidth="1"/>
    <col min="11773" max="11773" width="10.625" style="6" customWidth="1"/>
    <col min="11774" max="11774" width="30.625" style="6" customWidth="1"/>
    <col min="11775" max="11775" width="10.625" style="6" customWidth="1"/>
    <col min="11776" max="12025" width="9" style="6"/>
    <col min="12026" max="12026" width="5.625" style="6" customWidth="1"/>
    <col min="12027" max="12027" width="10.625" style="6" customWidth="1"/>
    <col min="12028" max="12028" width="15.625" style="6" customWidth="1"/>
    <col min="12029" max="12029" width="10.625" style="6" customWidth="1"/>
    <col min="12030" max="12030" width="30.625" style="6" customWidth="1"/>
    <col min="12031" max="12031" width="10.625" style="6" customWidth="1"/>
    <col min="12032" max="12281" width="9" style="6"/>
    <col min="12282" max="12282" width="5.625" style="6" customWidth="1"/>
    <col min="12283" max="12283" width="10.625" style="6" customWidth="1"/>
    <col min="12284" max="12284" width="15.625" style="6" customWidth="1"/>
    <col min="12285" max="12285" width="10.625" style="6" customWidth="1"/>
    <col min="12286" max="12286" width="30.625" style="6" customWidth="1"/>
    <col min="12287" max="12287" width="10.625" style="6" customWidth="1"/>
    <col min="12288" max="12537" width="9" style="6"/>
    <col min="12538" max="12538" width="5.625" style="6" customWidth="1"/>
    <col min="12539" max="12539" width="10.625" style="6" customWidth="1"/>
    <col min="12540" max="12540" width="15.625" style="6" customWidth="1"/>
    <col min="12541" max="12541" width="10.625" style="6" customWidth="1"/>
    <col min="12542" max="12542" width="30.625" style="6" customWidth="1"/>
    <col min="12543" max="12543" width="10.625" style="6" customWidth="1"/>
    <col min="12544" max="12793" width="9" style="6"/>
    <col min="12794" max="12794" width="5.625" style="6" customWidth="1"/>
    <col min="12795" max="12795" width="10.625" style="6" customWidth="1"/>
    <col min="12796" max="12796" width="15.625" style="6" customWidth="1"/>
    <col min="12797" max="12797" width="10.625" style="6" customWidth="1"/>
    <col min="12798" max="12798" width="30.625" style="6" customWidth="1"/>
    <col min="12799" max="12799" width="10.625" style="6" customWidth="1"/>
    <col min="12800" max="13049" width="9" style="6"/>
    <col min="13050" max="13050" width="5.625" style="6" customWidth="1"/>
    <col min="13051" max="13051" width="10.625" style="6" customWidth="1"/>
    <col min="13052" max="13052" width="15.625" style="6" customWidth="1"/>
    <col min="13053" max="13053" width="10.625" style="6" customWidth="1"/>
    <col min="13054" max="13054" width="30.625" style="6" customWidth="1"/>
    <col min="13055" max="13055" width="10.625" style="6" customWidth="1"/>
    <col min="13056" max="13305" width="9" style="6"/>
    <col min="13306" max="13306" width="5.625" style="6" customWidth="1"/>
    <col min="13307" max="13307" width="10.625" style="6" customWidth="1"/>
    <col min="13308" max="13308" width="15.625" style="6" customWidth="1"/>
    <col min="13309" max="13309" width="10.625" style="6" customWidth="1"/>
    <col min="13310" max="13310" width="30.625" style="6" customWidth="1"/>
    <col min="13311" max="13311" width="10.625" style="6" customWidth="1"/>
    <col min="13312" max="13561" width="9" style="6"/>
    <col min="13562" max="13562" width="5.625" style="6" customWidth="1"/>
    <col min="13563" max="13563" width="10.625" style="6" customWidth="1"/>
    <col min="13564" max="13564" width="15.625" style="6" customWidth="1"/>
    <col min="13565" max="13565" width="10.625" style="6" customWidth="1"/>
    <col min="13566" max="13566" width="30.625" style="6" customWidth="1"/>
    <col min="13567" max="13567" width="10.625" style="6" customWidth="1"/>
    <col min="13568" max="13817" width="9" style="6"/>
    <col min="13818" max="13818" width="5.625" style="6" customWidth="1"/>
    <col min="13819" max="13819" width="10.625" style="6" customWidth="1"/>
    <col min="13820" max="13820" width="15.625" style="6" customWidth="1"/>
    <col min="13821" max="13821" width="10.625" style="6" customWidth="1"/>
    <col min="13822" max="13822" width="30.625" style="6" customWidth="1"/>
    <col min="13823" max="13823" width="10.625" style="6" customWidth="1"/>
    <col min="13824" max="14073" width="9" style="6"/>
    <col min="14074" max="14074" width="5.625" style="6" customWidth="1"/>
    <col min="14075" max="14075" width="10.625" style="6" customWidth="1"/>
    <col min="14076" max="14076" width="15.625" style="6" customWidth="1"/>
    <col min="14077" max="14077" width="10.625" style="6" customWidth="1"/>
    <col min="14078" max="14078" width="30.625" style="6" customWidth="1"/>
    <col min="14079" max="14079" width="10.625" style="6" customWidth="1"/>
    <col min="14080" max="14329" width="9" style="6"/>
    <col min="14330" max="14330" width="5.625" style="6" customWidth="1"/>
    <col min="14331" max="14331" width="10.625" style="6" customWidth="1"/>
    <col min="14332" max="14332" width="15.625" style="6" customWidth="1"/>
    <col min="14333" max="14333" width="10.625" style="6" customWidth="1"/>
    <col min="14334" max="14334" width="30.625" style="6" customWidth="1"/>
    <col min="14335" max="14335" width="10.625" style="6" customWidth="1"/>
    <col min="14336" max="14585" width="9" style="6"/>
    <col min="14586" max="14586" width="5.625" style="6" customWidth="1"/>
    <col min="14587" max="14587" width="10.625" style="6" customWidth="1"/>
    <col min="14588" max="14588" width="15.625" style="6" customWidth="1"/>
    <col min="14589" max="14589" width="10.625" style="6" customWidth="1"/>
    <col min="14590" max="14590" width="30.625" style="6" customWidth="1"/>
    <col min="14591" max="14591" width="10.625" style="6" customWidth="1"/>
    <col min="14592" max="14841" width="9" style="6"/>
    <col min="14842" max="14842" width="5.625" style="6" customWidth="1"/>
    <col min="14843" max="14843" width="10.625" style="6" customWidth="1"/>
    <col min="14844" max="14844" width="15.625" style="6" customWidth="1"/>
    <col min="14845" max="14845" width="10.625" style="6" customWidth="1"/>
    <col min="14846" max="14846" width="30.625" style="6" customWidth="1"/>
    <col min="14847" max="14847" width="10.625" style="6" customWidth="1"/>
    <col min="14848" max="15097" width="9" style="6"/>
    <col min="15098" max="15098" width="5.625" style="6" customWidth="1"/>
    <col min="15099" max="15099" width="10.625" style="6" customWidth="1"/>
    <col min="15100" max="15100" width="15.625" style="6" customWidth="1"/>
    <col min="15101" max="15101" width="10.625" style="6" customWidth="1"/>
    <col min="15102" max="15102" width="30.625" style="6" customWidth="1"/>
    <col min="15103" max="15103" width="10.625" style="6" customWidth="1"/>
    <col min="15104" max="15353" width="9" style="6"/>
    <col min="15354" max="15354" width="5.625" style="6" customWidth="1"/>
    <col min="15355" max="15355" width="10.625" style="6" customWidth="1"/>
    <col min="15356" max="15356" width="15.625" style="6" customWidth="1"/>
    <col min="15357" max="15357" width="10.625" style="6" customWidth="1"/>
    <col min="15358" max="15358" width="30.625" style="6" customWidth="1"/>
    <col min="15359" max="15359" width="10.625" style="6" customWidth="1"/>
    <col min="15360" max="15609" width="9" style="6"/>
    <col min="15610" max="15610" width="5.625" style="6" customWidth="1"/>
    <col min="15611" max="15611" width="10.625" style="6" customWidth="1"/>
    <col min="15612" max="15612" width="15.625" style="6" customWidth="1"/>
    <col min="15613" max="15613" width="10.625" style="6" customWidth="1"/>
    <col min="15614" max="15614" width="30.625" style="6" customWidth="1"/>
    <col min="15615" max="15615" width="10.625" style="6" customWidth="1"/>
    <col min="15616" max="15865" width="9" style="6"/>
    <col min="15866" max="15866" width="5.625" style="6" customWidth="1"/>
    <col min="15867" max="15867" width="10.625" style="6" customWidth="1"/>
    <col min="15868" max="15868" width="15.625" style="6" customWidth="1"/>
    <col min="15869" max="15869" width="10.625" style="6" customWidth="1"/>
    <col min="15870" max="15870" width="30.625" style="6" customWidth="1"/>
    <col min="15871" max="15871" width="10.625" style="6" customWidth="1"/>
    <col min="15872" max="16121" width="9" style="6"/>
    <col min="16122" max="16122" width="5.625" style="6" customWidth="1"/>
    <col min="16123" max="16123" width="10.625" style="6" customWidth="1"/>
    <col min="16124" max="16124" width="15.625" style="6" customWidth="1"/>
    <col min="16125" max="16125" width="10.625" style="6" customWidth="1"/>
    <col min="16126" max="16126" width="30.625" style="6" customWidth="1"/>
    <col min="16127" max="16127" width="10.625" style="6" customWidth="1"/>
    <col min="16128" max="16384" width="9" style="6"/>
  </cols>
  <sheetData>
    <row r="1" spans="1:15" ht="24.95" customHeight="1">
      <c r="A1" s="103" t="s">
        <v>72</v>
      </c>
      <c r="B1" s="103"/>
      <c r="C1" s="103"/>
      <c r="D1" s="103"/>
      <c r="E1" s="20"/>
      <c r="F1" s="18"/>
      <c r="H1" s="102" t="s">
        <v>157</v>
      </c>
      <c r="I1" s="102"/>
      <c r="J1" s="102"/>
      <c r="K1" s="102"/>
      <c r="L1" s="102"/>
      <c r="M1" s="102"/>
    </row>
    <row r="2" spans="1:15" ht="24.95" customHeight="1" thickBot="1">
      <c r="A2" s="103" t="s">
        <v>73</v>
      </c>
      <c r="B2" s="103"/>
      <c r="C2" s="103"/>
      <c r="D2" s="103"/>
      <c r="E2" s="20"/>
      <c r="F2" s="18"/>
      <c r="H2" s="54" t="s">
        <v>118</v>
      </c>
      <c r="I2" s="54" t="s">
        <v>119</v>
      </c>
      <c r="J2" s="54" t="s">
        <v>120</v>
      </c>
      <c r="K2" s="54" t="s">
        <v>121</v>
      </c>
      <c r="L2" s="54" t="s">
        <v>122</v>
      </c>
      <c r="M2" s="54" t="s">
        <v>123</v>
      </c>
      <c r="O2" s="11" t="s">
        <v>311</v>
      </c>
    </row>
    <row r="3" spans="1:15" ht="24.95" customHeight="1" thickTop="1">
      <c r="H3" s="53" t="s">
        <v>109</v>
      </c>
      <c r="I3" s="53" t="s">
        <v>124</v>
      </c>
      <c r="J3" s="53" t="s">
        <v>125</v>
      </c>
      <c r="K3" s="53" t="s">
        <v>126</v>
      </c>
      <c r="L3" s="53" t="s">
        <v>127</v>
      </c>
      <c r="M3" s="53" t="s">
        <v>128</v>
      </c>
      <c r="O3" s="11" t="s">
        <v>190</v>
      </c>
    </row>
    <row r="4" spans="1:15" ht="24.95" customHeight="1">
      <c r="B4" s="36" t="s">
        <v>76</v>
      </c>
      <c r="C4" s="36"/>
      <c r="H4" s="51" t="s">
        <v>110</v>
      </c>
      <c r="I4" s="51" t="s">
        <v>129</v>
      </c>
      <c r="J4" s="51" t="s">
        <v>130</v>
      </c>
      <c r="K4" s="51" t="s">
        <v>131</v>
      </c>
      <c r="L4" s="51" t="s">
        <v>132</v>
      </c>
      <c r="M4" s="51" t="s">
        <v>133</v>
      </c>
      <c r="O4" s="11" t="s">
        <v>2</v>
      </c>
    </row>
    <row r="5" spans="1:15" ht="24.95" customHeight="1">
      <c r="B5" s="36" t="s">
        <v>77</v>
      </c>
      <c r="C5" s="36" t="str">
        <f>IFERROR(VLOOKUP(C4,割り当て表!B4:C35,2,FALSE),"")</f>
        <v/>
      </c>
      <c r="H5" s="51" t="s">
        <v>111</v>
      </c>
      <c r="I5" s="51" t="s">
        <v>134</v>
      </c>
      <c r="J5" s="51" t="s">
        <v>135</v>
      </c>
      <c r="K5" s="51" t="s">
        <v>136</v>
      </c>
      <c r="L5" s="51" t="s">
        <v>137</v>
      </c>
      <c r="M5" s="51" t="s">
        <v>138</v>
      </c>
      <c r="O5" s="11" t="s">
        <v>3</v>
      </c>
    </row>
    <row r="6" spans="1:15" ht="24.95" customHeight="1">
      <c r="H6" s="51" t="s">
        <v>112</v>
      </c>
      <c r="I6" s="51" t="s">
        <v>139</v>
      </c>
      <c r="J6" s="51" t="s">
        <v>140</v>
      </c>
      <c r="K6" s="51" t="s">
        <v>141</v>
      </c>
      <c r="L6" s="51" t="s">
        <v>142</v>
      </c>
      <c r="M6" s="51" t="s">
        <v>143</v>
      </c>
      <c r="O6" s="11" t="s">
        <v>4</v>
      </c>
    </row>
    <row r="7" spans="1:15" ht="24.95" customHeight="1">
      <c r="A7" s="34"/>
      <c r="B7" s="28"/>
      <c r="C7" s="41" t="s">
        <v>74</v>
      </c>
      <c r="D7" s="83"/>
      <c r="E7" s="35"/>
      <c r="F7" s="46"/>
      <c r="H7" s="51" t="s">
        <v>113</v>
      </c>
      <c r="I7" s="51" t="s">
        <v>144</v>
      </c>
      <c r="J7" s="51" t="s">
        <v>145</v>
      </c>
      <c r="K7" s="51" t="s">
        <v>146</v>
      </c>
      <c r="L7" s="51" t="s">
        <v>147</v>
      </c>
      <c r="M7" s="51"/>
      <c r="O7" s="11" t="s">
        <v>6</v>
      </c>
    </row>
    <row r="8" spans="1:15" s="19" customFormat="1" ht="24.95" customHeight="1">
      <c r="A8" s="50"/>
      <c r="B8" s="45" t="s">
        <v>81</v>
      </c>
      <c r="C8" s="37" t="str">
        <f>IFERROR(VLOOKUP($C$4,割り当て表!$B$4:$D$35,3,FALSE),"")</f>
        <v/>
      </c>
      <c r="D8" s="84"/>
      <c r="E8" s="85"/>
      <c r="F8" s="46"/>
      <c r="H8" s="51" t="s">
        <v>114</v>
      </c>
      <c r="I8" s="51" t="s">
        <v>148</v>
      </c>
      <c r="J8" s="51"/>
      <c r="K8" s="51" t="s">
        <v>149</v>
      </c>
      <c r="L8" s="51"/>
      <c r="M8" s="51"/>
      <c r="O8" s="11" t="s">
        <v>7</v>
      </c>
    </row>
    <row r="9" spans="1:15" s="8" customFormat="1" ht="24.95" customHeight="1" thickBot="1">
      <c r="A9" s="44" t="s">
        <v>79</v>
      </c>
      <c r="B9" s="44" t="s">
        <v>78</v>
      </c>
      <c r="C9" s="44" t="s">
        <v>41</v>
      </c>
      <c r="D9" s="86" t="s">
        <v>305</v>
      </c>
      <c r="E9" s="33" t="s">
        <v>301</v>
      </c>
      <c r="F9" s="47"/>
      <c r="H9" s="51" t="s">
        <v>115</v>
      </c>
      <c r="I9" s="51" t="s">
        <v>150</v>
      </c>
      <c r="J9" s="51"/>
      <c r="K9" s="51" t="s">
        <v>151</v>
      </c>
      <c r="L9" s="51"/>
      <c r="M9" s="51"/>
      <c r="O9" s="12" t="s">
        <v>8</v>
      </c>
    </row>
    <row r="10" spans="1:15" ht="24.95" customHeight="1" thickTop="1">
      <c r="A10" s="9">
        <v>1</v>
      </c>
      <c r="B10" s="10"/>
      <c r="C10" s="10"/>
      <c r="D10" s="9"/>
      <c r="E10" s="10"/>
      <c r="F10" s="31"/>
      <c r="H10" s="51" t="s">
        <v>116</v>
      </c>
      <c r="I10" s="51" t="s">
        <v>152</v>
      </c>
      <c r="J10" s="51"/>
      <c r="K10" s="51" t="s">
        <v>153</v>
      </c>
      <c r="L10" s="51"/>
      <c r="M10" s="51"/>
      <c r="O10" s="11" t="s">
        <v>9</v>
      </c>
    </row>
    <row r="11" spans="1:15" ht="24.95" customHeight="1">
      <c r="A11" s="11">
        <v>2</v>
      </c>
      <c r="B11" s="12"/>
      <c r="C11" s="12"/>
      <c r="D11" s="11"/>
      <c r="E11" s="12"/>
      <c r="F11" s="31"/>
      <c r="H11" s="51" t="s">
        <v>117</v>
      </c>
      <c r="I11" s="51" t="s">
        <v>154</v>
      </c>
      <c r="J11" s="51"/>
      <c r="K11" s="51"/>
      <c r="L11" s="51"/>
      <c r="M11" s="51"/>
      <c r="O11" s="11" t="s">
        <v>10</v>
      </c>
    </row>
    <row r="12" spans="1:15" ht="24.95" customHeight="1">
      <c r="A12" s="11">
        <v>3</v>
      </c>
      <c r="B12" s="12"/>
      <c r="C12" s="12"/>
      <c r="D12" s="11"/>
      <c r="E12" s="12"/>
      <c r="F12" s="31"/>
      <c r="H12" s="51"/>
      <c r="I12" s="51" t="s">
        <v>155</v>
      </c>
      <c r="J12" s="51"/>
      <c r="K12" s="51"/>
      <c r="L12" s="51"/>
      <c r="M12" s="51"/>
      <c r="O12" s="11" t="s">
        <v>11</v>
      </c>
    </row>
    <row r="13" spans="1:15" ht="24.95" customHeight="1">
      <c r="A13" s="11">
        <v>4</v>
      </c>
      <c r="B13" s="12"/>
      <c r="C13" s="12"/>
      <c r="D13" s="11"/>
      <c r="E13" s="12"/>
      <c r="F13" s="31"/>
      <c r="H13" s="52"/>
      <c r="I13" s="52" t="s">
        <v>156</v>
      </c>
      <c r="J13" s="52"/>
      <c r="K13" s="52"/>
      <c r="L13" s="52"/>
      <c r="M13" s="52"/>
      <c r="O13" s="11" t="s">
        <v>12</v>
      </c>
    </row>
    <row r="14" spans="1:15" ht="24.95" customHeight="1">
      <c r="A14" s="11">
        <v>5</v>
      </c>
      <c r="B14" s="12"/>
      <c r="C14" s="12"/>
      <c r="D14" s="11"/>
      <c r="E14" s="12"/>
      <c r="F14" s="31"/>
      <c r="O14" s="11" t="s">
        <v>14</v>
      </c>
    </row>
    <row r="15" spans="1:15" ht="24.95" customHeight="1">
      <c r="A15" s="11">
        <v>6</v>
      </c>
      <c r="B15" s="12"/>
      <c r="C15" s="12"/>
      <c r="D15" s="11"/>
      <c r="E15" s="12"/>
      <c r="F15" s="31"/>
      <c r="H15" s="12" t="s">
        <v>300</v>
      </c>
      <c r="O15" s="11" t="s">
        <v>15</v>
      </c>
    </row>
    <row r="16" spans="1:15" ht="24.95" customHeight="1">
      <c r="A16" s="11">
        <v>7</v>
      </c>
      <c r="B16" s="12"/>
      <c r="C16" s="12"/>
      <c r="D16" s="11"/>
      <c r="E16" s="12"/>
      <c r="F16" s="31"/>
      <c r="H16" s="90" t="s">
        <v>302</v>
      </c>
      <c r="I16"/>
      <c r="J16"/>
      <c r="K16"/>
      <c r="L16"/>
      <c r="M16"/>
      <c r="O16" s="11" t="s">
        <v>16</v>
      </c>
    </row>
    <row r="17" spans="1:15" ht="24.95" customHeight="1">
      <c r="A17" s="11">
        <v>8</v>
      </c>
      <c r="B17" s="12"/>
      <c r="C17" s="12"/>
      <c r="D17" s="11"/>
      <c r="E17" s="12"/>
      <c r="F17" s="31"/>
      <c r="H17" s="90" t="s">
        <v>303</v>
      </c>
      <c r="I17"/>
      <c r="J17"/>
      <c r="K17"/>
      <c r="L17"/>
      <c r="M17"/>
      <c r="O17" s="11" t="s">
        <v>17</v>
      </c>
    </row>
    <row r="18" spans="1:15" ht="24.95" customHeight="1">
      <c r="A18" s="11">
        <v>9</v>
      </c>
      <c r="B18" s="12"/>
      <c r="C18" s="12"/>
      <c r="D18" s="11"/>
      <c r="E18" s="12"/>
      <c r="F18" s="31"/>
      <c r="H18" s="12" t="s">
        <v>304</v>
      </c>
      <c r="O18" s="11" t="s">
        <v>18</v>
      </c>
    </row>
    <row r="19" spans="1:15" ht="24.95" customHeight="1">
      <c r="A19" s="11">
        <v>10</v>
      </c>
      <c r="B19" s="12"/>
      <c r="C19" s="12"/>
      <c r="D19" s="11"/>
      <c r="E19" s="12"/>
      <c r="F19" s="31"/>
      <c r="H19" s="8"/>
      <c r="O19" s="11" t="s">
        <v>19</v>
      </c>
    </row>
    <row r="20" spans="1:15" ht="24.95" customHeight="1">
      <c r="A20" s="11">
        <v>11</v>
      </c>
      <c r="B20" s="12"/>
      <c r="C20" s="12"/>
      <c r="D20" s="11"/>
      <c r="E20" s="12"/>
      <c r="F20" s="31"/>
      <c r="O20" s="11" t="s">
        <v>21</v>
      </c>
    </row>
    <row r="21" spans="1:15" ht="24.95" customHeight="1">
      <c r="A21" s="11">
        <v>12</v>
      </c>
      <c r="B21" s="12"/>
      <c r="C21" s="12"/>
      <c r="D21" s="11"/>
      <c r="E21" s="12"/>
      <c r="F21" s="31"/>
      <c r="O21" s="11" t="s">
        <v>22</v>
      </c>
    </row>
    <row r="22" spans="1:15" s="19" customFormat="1" ht="24.95" customHeight="1">
      <c r="A22" s="29"/>
      <c r="B22" s="30"/>
      <c r="C22" s="30"/>
      <c r="D22" s="30"/>
      <c r="E22" s="32"/>
      <c r="F22" s="32"/>
      <c r="O22" s="11" t="s">
        <v>23</v>
      </c>
    </row>
    <row r="23" spans="1:15" s="19" customFormat="1" ht="24.95" customHeight="1">
      <c r="A23" s="34"/>
      <c r="B23" s="42"/>
      <c r="C23" s="40" t="s">
        <v>75</v>
      </c>
      <c r="D23" s="43"/>
      <c r="E23" s="48"/>
      <c r="F23" s="48"/>
      <c r="O23" s="11" t="s">
        <v>24</v>
      </c>
    </row>
    <row r="24" spans="1:15" s="19" customFormat="1" ht="24.95" customHeight="1" thickBot="1">
      <c r="A24" s="7" t="s">
        <v>79</v>
      </c>
      <c r="B24" s="44" t="s">
        <v>78</v>
      </c>
      <c r="C24" s="44" t="s">
        <v>41</v>
      </c>
      <c r="D24" s="44" t="s">
        <v>80</v>
      </c>
      <c r="E24" s="48"/>
      <c r="F24" s="48"/>
      <c r="O24" s="11" t="s">
        <v>25</v>
      </c>
    </row>
    <row r="25" spans="1:15" ht="24.95" customHeight="1" thickTop="1">
      <c r="A25" s="11">
        <v>13</v>
      </c>
      <c r="B25" s="12"/>
      <c r="C25" s="12"/>
      <c r="D25" s="39" t="str">
        <f>IFERROR(VLOOKUP($C$4,割り当て表!$B$4:$H$35,7,FALSE),"")</f>
        <v/>
      </c>
      <c r="E25" s="49"/>
      <c r="F25" s="49"/>
      <c r="O25" s="11" t="s">
        <v>186</v>
      </c>
    </row>
    <row r="26" spans="1:15" ht="24.95" customHeight="1">
      <c r="A26" s="11">
        <v>14</v>
      </c>
      <c r="B26" s="12"/>
      <c r="C26" s="12"/>
      <c r="D26" s="38" t="str">
        <f>D25</f>
        <v/>
      </c>
      <c r="E26" s="49"/>
      <c r="F26" s="49"/>
      <c r="O26" s="11" t="s">
        <v>28</v>
      </c>
    </row>
    <row r="27" spans="1:15" ht="24.95" customHeight="1">
      <c r="A27" s="11">
        <v>15</v>
      </c>
      <c r="B27" s="12"/>
      <c r="C27" s="12"/>
      <c r="D27" s="38" t="str">
        <f>D25</f>
        <v/>
      </c>
      <c r="E27" s="49"/>
      <c r="F27" s="49"/>
      <c r="O27" s="11" t="s">
        <v>29</v>
      </c>
    </row>
    <row r="28" spans="1:15" ht="24.95" customHeight="1">
      <c r="A28" s="11">
        <v>16</v>
      </c>
      <c r="B28" s="12"/>
      <c r="C28" s="12"/>
      <c r="D28" s="38" t="str">
        <f>D25</f>
        <v/>
      </c>
      <c r="E28" s="49"/>
      <c r="F28" s="49"/>
      <c r="O28" s="11" t="s">
        <v>31</v>
      </c>
    </row>
    <row r="29" spans="1:15" ht="24.95" customHeight="1">
      <c r="A29" s="6" t="s">
        <v>42</v>
      </c>
      <c r="O29" s="11" t="s">
        <v>32</v>
      </c>
    </row>
    <row r="30" spans="1:15" ht="24.95" customHeight="1">
      <c r="O30" s="11" t="s">
        <v>33</v>
      </c>
    </row>
    <row r="31" spans="1:15" ht="24.95" customHeight="1">
      <c r="O31" s="11" t="s">
        <v>307</v>
      </c>
    </row>
    <row r="32" spans="1:15" ht="24.95" customHeight="1">
      <c r="O32" s="11" t="s">
        <v>35</v>
      </c>
    </row>
    <row r="33" spans="8:15" ht="24.95" customHeight="1">
      <c r="O33" s="11" t="s">
        <v>37</v>
      </c>
    </row>
    <row r="34" spans="8:15" ht="24.95" customHeight="1">
      <c r="O34" s="11" t="s">
        <v>308</v>
      </c>
    </row>
    <row r="44" spans="8:15" ht="24.95" customHeight="1">
      <c r="H44"/>
    </row>
  </sheetData>
  <mergeCells count="3">
    <mergeCell ref="H1:M1"/>
    <mergeCell ref="A1:D1"/>
    <mergeCell ref="A2:D2"/>
  </mergeCells>
  <phoneticPr fontId="2"/>
  <dataValidations count="2">
    <dataValidation type="list" allowBlank="1" showInputMessage="1" showErrorMessage="1" sqref="E10:E21">
      <formula1>$H$16:$H$19</formula1>
    </dataValidation>
    <dataValidation type="list" allowBlank="1" showInputMessage="1" showErrorMessage="1" sqref="C4">
      <formula1>$O$3:$O$34</formula1>
    </dataValidation>
  </dataValidations>
  <printOptions horizontalCentered="1"/>
  <pageMargins left="0.78740157480314965" right="0.78740157480314965" top="0.98425196850393704" bottom="0.98425196850393704" header="0.51181102362204722" footer="0.51181102362204722"/>
  <pageSetup paperSize="9" orientation="portrait"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14:formula1>
            <xm:f>割り当て表!$B$4:$B$35</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L58"/>
  <sheetViews>
    <sheetView workbookViewId="0">
      <selection activeCell="J1" sqref="J1"/>
    </sheetView>
  </sheetViews>
  <sheetFormatPr defaultColWidth="12.125" defaultRowHeight="19.5" customHeight="1"/>
  <cols>
    <col min="1" max="1" width="2.5" style="64" customWidth="1"/>
    <col min="2" max="2" width="4.75" style="64" customWidth="1"/>
    <col min="3" max="3" width="13.125" style="63" customWidth="1"/>
    <col min="4" max="4" width="17.125" style="64" customWidth="1"/>
    <col min="5" max="11" width="14.75" style="62" customWidth="1"/>
    <col min="12" max="12" width="14.75" style="64" customWidth="1"/>
    <col min="13" max="16384" width="12.125" style="64"/>
  </cols>
  <sheetData>
    <row r="1" spans="2:11" s="59" customFormat="1" ht="19.5" customHeight="1">
      <c r="B1" s="59" t="s">
        <v>160</v>
      </c>
      <c r="C1" s="60"/>
    </row>
    <row r="2" spans="2:11" s="59" customFormat="1" ht="19.5" customHeight="1">
      <c r="C2" s="60" t="s">
        <v>161</v>
      </c>
    </row>
    <row r="3" spans="2:11" s="59" customFormat="1" ht="19.5" customHeight="1">
      <c r="C3" s="61" t="s">
        <v>162</v>
      </c>
      <c r="D3" s="59" t="s">
        <v>163</v>
      </c>
    </row>
    <row r="4" spans="2:11" s="59" customFormat="1" ht="19.5" customHeight="1">
      <c r="C4" s="61" t="s">
        <v>164</v>
      </c>
      <c r="D4" s="59" t="s">
        <v>165</v>
      </c>
    </row>
    <row r="5" spans="2:11" s="59" customFormat="1" ht="19.5" customHeight="1">
      <c r="C5" s="61" t="s">
        <v>166</v>
      </c>
      <c r="D5" s="59" t="s">
        <v>167</v>
      </c>
    </row>
    <row r="6" spans="2:11" s="59" customFormat="1" ht="19.5" customHeight="1">
      <c r="C6" s="60" t="s">
        <v>168</v>
      </c>
    </row>
    <row r="7" spans="2:11" s="59" customFormat="1" ht="19.5" customHeight="1">
      <c r="C7" s="60"/>
      <c r="D7" s="59" t="s">
        <v>169</v>
      </c>
      <c r="E7" s="59" t="s">
        <v>170</v>
      </c>
    </row>
    <row r="8" spans="2:11" s="59" customFormat="1" ht="19.5" customHeight="1">
      <c r="C8" s="60"/>
      <c r="D8" s="59" t="s">
        <v>171</v>
      </c>
      <c r="E8" s="59" t="s">
        <v>172</v>
      </c>
    </row>
    <row r="9" spans="2:11" s="59" customFormat="1" ht="19.5" customHeight="1">
      <c r="C9" s="60"/>
      <c r="D9" s="59" t="s">
        <v>173</v>
      </c>
      <c r="E9" s="59" t="s">
        <v>174</v>
      </c>
    </row>
    <row r="10" spans="2:11" s="59" customFormat="1" ht="19.5" customHeight="1">
      <c r="C10" s="60"/>
      <c r="D10" s="59" t="s">
        <v>175</v>
      </c>
      <c r="E10" s="59" t="s">
        <v>170</v>
      </c>
    </row>
    <row r="11" spans="2:11" ht="19.5" customHeight="1">
      <c r="B11" s="62" t="s">
        <v>176</v>
      </c>
    </row>
    <row r="12" spans="2:11" ht="19.5" customHeight="1">
      <c r="D12" s="65" t="s">
        <v>177</v>
      </c>
      <c r="E12" s="66"/>
      <c r="F12" s="66"/>
      <c r="G12" s="67"/>
      <c r="H12" s="67"/>
      <c r="I12" s="67"/>
      <c r="J12" s="67"/>
      <c r="K12" s="66"/>
    </row>
    <row r="13" spans="2:11" ht="19.5" customHeight="1">
      <c r="B13" s="104" t="s">
        <v>178</v>
      </c>
      <c r="C13" s="68"/>
      <c r="D13" s="65">
        <v>1</v>
      </c>
      <c r="E13" s="62" t="s">
        <v>2</v>
      </c>
    </row>
    <row r="14" spans="2:11" ht="19.5" customHeight="1">
      <c r="B14" s="104"/>
      <c r="C14" s="68"/>
      <c r="D14" s="65">
        <v>2</v>
      </c>
      <c r="E14" s="62" t="s">
        <v>179</v>
      </c>
    </row>
    <row r="15" spans="2:11" ht="19.5" customHeight="1">
      <c r="B15" s="104"/>
      <c r="C15" s="68"/>
      <c r="D15" s="65">
        <v>3</v>
      </c>
      <c r="E15" s="62" t="s">
        <v>22</v>
      </c>
    </row>
    <row r="16" spans="2:11" ht="19.5" customHeight="1">
      <c r="B16" s="104"/>
      <c r="C16" s="68"/>
      <c r="D16" s="65">
        <v>4</v>
      </c>
      <c r="E16" s="62" t="s">
        <v>14</v>
      </c>
    </row>
    <row r="17" spans="2:12" ht="19.5" customHeight="1">
      <c r="B17" s="104"/>
      <c r="C17" s="63" t="s">
        <v>180</v>
      </c>
      <c r="D17" s="65">
        <v>5</v>
      </c>
      <c r="E17" s="62" t="s">
        <v>4</v>
      </c>
    </row>
    <row r="18" spans="2:12" ht="19.5" customHeight="1">
      <c r="B18" s="104"/>
      <c r="C18" s="69" t="s">
        <v>181</v>
      </c>
      <c r="D18" s="65">
        <v>6</v>
      </c>
      <c r="E18" s="62" t="s">
        <v>7</v>
      </c>
    </row>
    <row r="19" spans="2:12" ht="19.5" customHeight="1">
      <c r="B19" s="104"/>
      <c r="C19" s="69" t="s">
        <v>182</v>
      </c>
      <c r="D19" s="65">
        <v>7</v>
      </c>
      <c r="E19" s="62" t="s">
        <v>183</v>
      </c>
    </row>
    <row r="20" spans="2:12" ht="19.5" customHeight="1">
      <c r="B20" s="104"/>
      <c r="C20" s="69" t="s">
        <v>184</v>
      </c>
      <c r="D20" s="65">
        <v>8</v>
      </c>
      <c r="E20" s="62" t="s">
        <v>18</v>
      </c>
    </row>
    <row r="21" spans="2:12" ht="19.5" customHeight="1">
      <c r="B21" s="104"/>
      <c r="C21" s="68"/>
      <c r="D21" s="65">
        <v>9</v>
      </c>
      <c r="E21" s="62" t="s">
        <v>17</v>
      </c>
    </row>
    <row r="22" spans="2:12" ht="19.5" customHeight="1">
      <c r="B22" s="104"/>
      <c r="C22" s="68"/>
      <c r="D22" s="65">
        <v>10</v>
      </c>
      <c r="E22" s="62" t="s">
        <v>3</v>
      </c>
    </row>
    <row r="23" spans="2:12" ht="19.5" customHeight="1">
      <c r="B23" s="104"/>
      <c r="C23" s="68"/>
      <c r="D23" s="65">
        <v>11</v>
      </c>
      <c r="E23" s="62" t="s">
        <v>6</v>
      </c>
    </row>
    <row r="24" spans="2:12" ht="19.5" customHeight="1">
      <c r="B24" s="104"/>
      <c r="C24" s="68"/>
      <c r="D24" s="65">
        <v>12</v>
      </c>
      <c r="E24" s="62" t="s">
        <v>33</v>
      </c>
    </row>
    <row r="25" spans="2:12" ht="19.5" customHeight="1">
      <c r="B25" s="104" t="s">
        <v>185</v>
      </c>
      <c r="C25" s="68"/>
      <c r="D25" s="65">
        <v>13</v>
      </c>
      <c r="E25" s="62" t="s">
        <v>8</v>
      </c>
      <c r="F25" s="62" t="s">
        <v>21</v>
      </c>
    </row>
    <row r="26" spans="2:12" ht="19.5" customHeight="1">
      <c r="B26" s="104"/>
      <c r="C26" s="68"/>
      <c r="D26" s="65">
        <v>14</v>
      </c>
      <c r="E26" s="62" t="s">
        <v>186</v>
      </c>
      <c r="F26" s="62" t="s">
        <v>19</v>
      </c>
    </row>
    <row r="27" spans="2:12" ht="19.5" customHeight="1">
      <c r="B27" s="104"/>
      <c r="C27" s="68"/>
      <c r="D27" s="65">
        <v>15</v>
      </c>
      <c r="E27" s="62" t="s">
        <v>10</v>
      </c>
      <c r="F27" s="62" t="s">
        <v>15</v>
      </c>
    </row>
    <row r="28" spans="2:12" ht="19.5" customHeight="1">
      <c r="B28" s="104"/>
      <c r="C28" s="63" t="s">
        <v>187</v>
      </c>
      <c r="D28" s="65">
        <v>16</v>
      </c>
      <c r="E28" s="62" t="s">
        <v>12</v>
      </c>
      <c r="F28" s="62" t="s">
        <v>29</v>
      </c>
    </row>
    <row r="29" spans="2:12" ht="19.5" customHeight="1">
      <c r="B29" s="104"/>
      <c r="C29" s="69" t="s">
        <v>188</v>
      </c>
      <c r="D29" s="65">
        <v>17</v>
      </c>
      <c r="E29" s="62" t="s">
        <v>24</v>
      </c>
      <c r="F29" s="62" t="s">
        <v>189</v>
      </c>
    </row>
    <row r="30" spans="2:12" ht="19.5" customHeight="1">
      <c r="B30" s="104"/>
      <c r="C30" s="69" t="s">
        <v>101</v>
      </c>
      <c r="D30" s="65">
        <v>18</v>
      </c>
      <c r="E30" s="62" t="s">
        <v>35</v>
      </c>
      <c r="F30" s="62" t="s">
        <v>190</v>
      </c>
      <c r="L30" s="62"/>
    </row>
    <row r="31" spans="2:12" ht="19.5" customHeight="1">
      <c r="B31" s="104"/>
      <c r="C31" s="69"/>
      <c r="D31" s="65">
        <v>19</v>
      </c>
      <c r="E31" s="62" t="s">
        <v>9</v>
      </c>
      <c r="F31" s="62" t="s">
        <v>25</v>
      </c>
      <c r="L31" s="62"/>
    </row>
    <row r="32" spans="2:12" ht="19.5" customHeight="1">
      <c r="B32" s="104"/>
      <c r="C32" s="68"/>
      <c r="D32" s="65">
        <v>20</v>
      </c>
      <c r="E32" s="62" t="s">
        <v>16</v>
      </c>
      <c r="F32" s="62" t="s">
        <v>37</v>
      </c>
      <c r="L32" s="62"/>
    </row>
    <row r="33" spans="2:12" ht="19.5" customHeight="1">
      <c r="B33" s="104"/>
      <c r="C33" s="68"/>
      <c r="D33" s="65">
        <v>21</v>
      </c>
      <c r="E33" s="62" t="s">
        <v>32</v>
      </c>
      <c r="F33" s="62" t="s">
        <v>255</v>
      </c>
      <c r="L33" s="62"/>
    </row>
    <row r="34" spans="2:12" ht="19.5" customHeight="1">
      <c r="B34" s="104"/>
      <c r="C34" s="68"/>
      <c r="D34" s="65">
        <v>22</v>
      </c>
      <c r="E34" s="62" t="s">
        <v>31</v>
      </c>
      <c r="F34" s="62" t="s">
        <v>23</v>
      </c>
      <c r="L34" s="62"/>
    </row>
    <row r="35" spans="2:12" ht="19.5" customHeight="1">
      <c r="B35" s="63" t="s">
        <v>192</v>
      </c>
      <c r="C35" s="68"/>
      <c r="D35" s="65"/>
      <c r="L35" s="62"/>
    </row>
    <row r="36" spans="2:12" ht="19.5" customHeight="1">
      <c r="B36" s="104" t="s">
        <v>178</v>
      </c>
      <c r="D36" s="70" t="s">
        <v>193</v>
      </c>
      <c r="E36" s="62" t="s">
        <v>194</v>
      </c>
      <c r="F36" s="62" t="s">
        <v>195</v>
      </c>
      <c r="G36" s="71" t="s">
        <v>196</v>
      </c>
      <c r="H36" s="71"/>
    </row>
    <row r="37" spans="2:12" ht="19.5" customHeight="1">
      <c r="B37" s="104"/>
      <c r="D37" s="70" t="s">
        <v>197</v>
      </c>
      <c r="E37" s="62" t="s">
        <v>198</v>
      </c>
      <c r="G37" s="71" t="s">
        <v>199</v>
      </c>
      <c r="H37" s="71"/>
      <c r="I37" s="71"/>
      <c r="J37" s="71"/>
    </row>
    <row r="38" spans="2:12" ht="19.5" customHeight="1">
      <c r="B38" s="104"/>
      <c r="D38" s="70" t="s">
        <v>200</v>
      </c>
      <c r="E38" s="64" t="s">
        <v>201</v>
      </c>
      <c r="F38" s="64" t="s">
        <v>202</v>
      </c>
      <c r="G38" s="71" t="s">
        <v>203</v>
      </c>
      <c r="H38" s="71" t="s">
        <v>204</v>
      </c>
      <c r="I38" s="71" t="s">
        <v>205</v>
      </c>
      <c r="J38" s="71" t="s">
        <v>206</v>
      </c>
    </row>
    <row r="39" spans="2:12" ht="19.5" customHeight="1">
      <c r="B39" s="104"/>
      <c r="D39" s="70" t="s">
        <v>207</v>
      </c>
      <c r="E39" s="64" t="s">
        <v>96</v>
      </c>
      <c r="F39" s="64" t="s">
        <v>208</v>
      </c>
      <c r="G39" s="71" t="s">
        <v>209</v>
      </c>
      <c r="H39" s="71" t="s">
        <v>210</v>
      </c>
      <c r="I39" s="71"/>
      <c r="J39" s="71"/>
    </row>
    <row r="40" spans="2:12" ht="19.5" customHeight="1">
      <c r="B40" s="104"/>
      <c r="D40" s="70" t="s">
        <v>211</v>
      </c>
      <c r="E40" s="64" t="s">
        <v>212</v>
      </c>
      <c r="F40" s="64" t="s">
        <v>213</v>
      </c>
      <c r="G40" s="71" t="s">
        <v>214</v>
      </c>
      <c r="H40" s="71" t="s">
        <v>215</v>
      </c>
      <c r="I40" s="71"/>
      <c r="J40" s="71"/>
    </row>
    <row r="41" spans="2:12" ht="19.5" customHeight="1">
      <c r="B41" s="104"/>
      <c r="D41" s="70" t="s">
        <v>216</v>
      </c>
      <c r="E41" s="64" t="s">
        <v>217</v>
      </c>
      <c r="F41" s="72"/>
      <c r="G41" s="71" t="s">
        <v>218</v>
      </c>
      <c r="H41" s="71" t="s">
        <v>219</v>
      </c>
      <c r="I41" s="71" t="s">
        <v>220</v>
      </c>
      <c r="J41" s="71"/>
    </row>
    <row r="42" spans="2:12" ht="19.5" customHeight="1">
      <c r="B42" s="104"/>
      <c r="D42" s="70" t="s">
        <v>221</v>
      </c>
      <c r="E42" s="64" t="s">
        <v>222</v>
      </c>
      <c r="F42" s="73"/>
      <c r="G42" s="71" t="s">
        <v>223</v>
      </c>
      <c r="H42" s="71" t="s">
        <v>224</v>
      </c>
      <c r="I42" s="71"/>
      <c r="J42" s="71"/>
    </row>
    <row r="43" spans="2:12" ht="19.5" customHeight="1">
      <c r="B43" s="104"/>
      <c r="D43" s="70" t="s">
        <v>225</v>
      </c>
      <c r="E43" s="64" t="s">
        <v>226</v>
      </c>
      <c r="F43" s="64" t="s">
        <v>227</v>
      </c>
      <c r="G43" s="71" t="s">
        <v>228</v>
      </c>
      <c r="H43" s="71" t="s">
        <v>229</v>
      </c>
      <c r="I43" s="71"/>
      <c r="J43" s="71"/>
    </row>
    <row r="44" spans="2:12" ht="19.5" customHeight="1">
      <c r="B44" s="104"/>
      <c r="D44" s="70" t="s">
        <v>230</v>
      </c>
      <c r="E44" s="64" t="s">
        <v>231</v>
      </c>
      <c r="F44" s="64" t="s">
        <v>232</v>
      </c>
      <c r="G44" s="71" t="s">
        <v>233</v>
      </c>
      <c r="H44" s="71" t="s">
        <v>234</v>
      </c>
      <c r="I44" s="71"/>
      <c r="J44" s="71"/>
    </row>
    <row r="45" spans="2:12" ht="19.5" customHeight="1">
      <c r="B45" s="104"/>
      <c r="D45" s="70" t="s">
        <v>235</v>
      </c>
      <c r="E45" s="64" t="s">
        <v>213</v>
      </c>
      <c r="F45" s="64" t="s">
        <v>236</v>
      </c>
      <c r="G45" s="71" t="s">
        <v>237</v>
      </c>
      <c r="H45" s="71" t="s">
        <v>238</v>
      </c>
      <c r="I45" s="71" t="s">
        <v>239</v>
      </c>
      <c r="J45" s="71" t="s">
        <v>240</v>
      </c>
    </row>
    <row r="46" spans="2:12" ht="19.5" customHeight="1">
      <c r="B46" s="104"/>
      <c r="D46" s="62" t="s">
        <v>241</v>
      </c>
      <c r="E46" s="64"/>
      <c r="F46" s="64"/>
      <c r="G46" s="71" t="s">
        <v>242</v>
      </c>
      <c r="H46" s="71" t="s">
        <v>191</v>
      </c>
      <c r="I46" s="71" t="s">
        <v>243</v>
      </c>
      <c r="J46" s="71"/>
      <c r="K46" s="71"/>
    </row>
    <row r="47" spans="2:12" ht="19.5" customHeight="1">
      <c r="B47" s="104"/>
      <c r="C47" s="69"/>
      <c r="D47" s="62"/>
    </row>
    <row r="48" spans="2:12" ht="19.5" customHeight="1">
      <c r="B48" s="64" t="s">
        <v>244</v>
      </c>
    </row>
    <row r="49" spans="2:3" ht="19.5" customHeight="1">
      <c r="B49" s="74" t="s">
        <v>245</v>
      </c>
      <c r="C49" s="63" t="s">
        <v>246</v>
      </c>
    </row>
    <row r="50" spans="2:3" ht="19.5" customHeight="1">
      <c r="C50" s="63" t="s">
        <v>247</v>
      </c>
    </row>
    <row r="51" spans="2:3" ht="19.5" customHeight="1">
      <c r="C51" s="63" t="s">
        <v>248</v>
      </c>
    </row>
    <row r="52" spans="2:3" ht="19.5" customHeight="1">
      <c r="C52" s="63" t="s">
        <v>249</v>
      </c>
    </row>
    <row r="53" spans="2:3" ht="19.5" customHeight="1">
      <c r="C53" s="63" t="s">
        <v>250</v>
      </c>
    </row>
    <row r="54" spans="2:3" ht="19.5" customHeight="1">
      <c r="C54" s="63" t="s">
        <v>251</v>
      </c>
    </row>
    <row r="55" spans="2:3" ht="19.5" customHeight="1">
      <c r="C55" s="63" t="s">
        <v>252</v>
      </c>
    </row>
    <row r="56" spans="2:3" ht="19.5" customHeight="1">
      <c r="C56" s="63" t="s">
        <v>253</v>
      </c>
    </row>
    <row r="58" spans="2:3" ht="19.5" customHeight="1">
      <c r="B58" s="74" t="s">
        <v>245</v>
      </c>
      <c r="C58" s="63" t="s">
        <v>254</v>
      </c>
    </row>
  </sheetData>
  <sheetProtection password="CC28" sheet="1" objects="1" scenarios="1" selectLockedCells="1"/>
  <mergeCells count="3">
    <mergeCell ref="B13:B24"/>
    <mergeCell ref="B25:B34"/>
    <mergeCell ref="B36:B47"/>
  </mergeCells>
  <phoneticPr fontId="2"/>
  <pageMargins left="0.31496062992125984" right="0.31496062992125984" top="0.35433070866141736" bottom="0.35433070866141736" header="0.31496062992125984" footer="0.31496062992125984"/>
  <pageSetup paperSize="8"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A2" sqref="A2:A44"/>
    </sheetView>
  </sheetViews>
  <sheetFormatPr defaultRowHeight="13.5"/>
  <cols>
    <col min="1" max="1" width="15.25" customWidth="1"/>
  </cols>
  <sheetData/>
  <phoneticPr fontId="2"/>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vt:i4>
      </vt:variant>
    </vt:vector>
  </HeadingPairs>
  <TitlesOfParts>
    <vt:vector size="6" baseType="lpstr">
      <vt:lpstr>案内</vt:lpstr>
      <vt:lpstr>割り当て表</vt:lpstr>
      <vt:lpstr>名簿</vt:lpstr>
      <vt:lpstr>東海大会個人戦割り当て</vt:lpstr>
      <vt:lpstr>Sheet1</vt:lpstr>
      <vt:lpstr>名簿!Print_Area</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HSWS07</dc:creator>
  <cp:lastModifiedBy>oota</cp:lastModifiedBy>
  <cp:lastPrinted>2019-07-16T00:14:35Z</cp:lastPrinted>
  <dcterms:created xsi:type="dcterms:W3CDTF">2019-05-15T05:33:41Z</dcterms:created>
  <dcterms:modified xsi:type="dcterms:W3CDTF">2019-07-16T02:39:46Z</dcterms:modified>
</cp:coreProperties>
</file>